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Users\mlejnek\Desktop\"/>
    </mc:Choice>
  </mc:AlternateContent>
  <xr:revisionPtr revIDLastSave="0" documentId="13_ncr:1_{E5C0C4E1-7018-4763-993D-AD2219F2483C}" xr6:coauthVersionLast="47" xr6:coauthVersionMax="47" xr10:uidLastSave="{00000000-0000-0000-0000-000000000000}"/>
  <bookViews>
    <workbookView xWindow="-120" yWindow="-120" windowWidth="29040" windowHeight="15840" xr2:uid="{00000000-000D-0000-FFFF-FFFF00000000}"/>
  </bookViews>
  <sheets>
    <sheet name="Rámec_spec.školy" sheetId="7" r:id="rId1"/>
  </sheets>
  <definedNames>
    <definedName name="_xlnm._FilterDatabase" localSheetId="0" hidden="1">'Rámec_spec.školy'!$A$2:$R$4</definedName>
  </definedNames>
  <calcPr calcId="191029"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7" l="1"/>
  <c r="L11" i="7"/>
  <c r="L12" i="7"/>
  <c r="L10" i="7"/>
  <c r="L8" i="7"/>
  <c r="L9" i="7"/>
  <c r="L6" i="7"/>
  <c r="L5" i="7"/>
</calcChain>
</file>

<file path=xl/sharedStrings.xml><?xml version="1.0" encoding="utf-8"?>
<sst xmlns="http://schemas.openxmlformats.org/spreadsheetml/2006/main" count="115" uniqueCount="87">
  <si>
    <t>Seznam projektů</t>
  </si>
  <si>
    <t>Název projektu</t>
  </si>
  <si>
    <t xml:space="preserve">Stav připravenosti projektu k realizaci </t>
  </si>
  <si>
    <t>zahájení realizace</t>
  </si>
  <si>
    <t>ukončení realizace</t>
  </si>
  <si>
    <t>název indikátoru</t>
  </si>
  <si>
    <t>cílová hodnota dosažená realizací  projektu</t>
  </si>
  <si>
    <t>vydané stavební povolení ano/ne</t>
  </si>
  <si>
    <t>Žadatel</t>
  </si>
  <si>
    <t>Identifikace organizace (školy či školského zařízení)</t>
  </si>
  <si>
    <t>Obec realizace</t>
  </si>
  <si>
    <t>Stručný popis investic projektu</t>
  </si>
  <si>
    <t>Zřizovatel (název, IČ)</t>
  </si>
  <si>
    <t>IČ školy či školského zařízení</t>
  </si>
  <si>
    <t>IZO</t>
  </si>
  <si>
    <t>REDIZO</t>
  </si>
  <si>
    <t>celkové výdaje projektu</t>
  </si>
  <si>
    <t>stručný popis, např. zpracovaná PD, zajištěné výkupy, výběr dodavatele</t>
  </si>
  <si>
    <t>Název organizace</t>
  </si>
  <si>
    <t>Naplňování indikátorů</t>
  </si>
  <si>
    <t>Královéhradecký kraj</t>
  </si>
  <si>
    <t>Mateřská škola, Speciální základní škola a Praktická škola, Hradec Králové, Hradecká 1231</t>
  </si>
  <si>
    <t>Královéhradecký kraj
IČ: 70889546</t>
  </si>
  <si>
    <t>062690574
102078327
110013387
108007693</t>
  </si>
  <si>
    <t>Hradec Králové</t>
  </si>
  <si>
    <t>Rehabilitační místnost</t>
  </si>
  <si>
    <t>ne</t>
  </si>
  <si>
    <t>Střední průmyslová škola, Odborná škola a Základní škola, Nové Město nad Metují</t>
  </si>
  <si>
    <t>150024762
102730148</t>
  </si>
  <si>
    <t>Nové Město nad Metují</t>
  </si>
  <si>
    <t>ano</t>
  </si>
  <si>
    <t>Trutnov</t>
  </si>
  <si>
    <t>110003616
102590176</t>
  </si>
  <si>
    <t>Vrchlabí</t>
  </si>
  <si>
    <t>Mateřská škola, Základní škola a Praktická škola, Trutnov</t>
  </si>
  <si>
    <t>110003608
102590346
181031574</t>
  </si>
  <si>
    <t>MŠMT ČR 00022985</t>
  </si>
  <si>
    <t>492 90 274</t>
  </si>
  <si>
    <t>Základní škola speciální a praktická škola Diakonie ČCE Vrchlabí</t>
  </si>
  <si>
    <t>Diakonie Českobratrské církve evangelické, Belgická 374/22, 120 00 Praha 2 IČ: 45242704</t>
  </si>
  <si>
    <t>711 97 621</t>
  </si>
  <si>
    <t>Mateřská škola a Základní škola speciální NONA, o. p. s.</t>
  </si>
  <si>
    <t>NONA 92, o.p.s.
IČ: 46524339</t>
  </si>
  <si>
    <t>110000021
181044536</t>
  </si>
  <si>
    <t>Cesta k samostatnosti II</t>
  </si>
  <si>
    <t>Územní rozhodnutí, stavební povolení, smlouva s městem o dofinancování projektu</t>
  </si>
  <si>
    <t>Dvůr Králové nad Labem</t>
  </si>
  <si>
    <t>Rekonstrukce přízemní budovy na šk. pozemku za účelem vybudování  nových učeben</t>
  </si>
  <si>
    <t>Základní škola pro žáky se speciálními vzdělávacími potřebami, Trutnov</t>
  </si>
  <si>
    <t>108026485</t>
  </si>
  <si>
    <t>Základní škola Vrchlabí, Krkonošská 230, p.o.</t>
  </si>
  <si>
    <t>MĚSTO TRUTNOV
IČ: 00278360</t>
  </si>
  <si>
    <r>
      <t xml:space="preserve">Výdaje projektu  </t>
    </r>
    <r>
      <rPr>
        <i/>
        <sz val="10"/>
        <rFont val="Calibri"/>
        <family val="2"/>
        <scheme val="minor"/>
      </rPr>
      <t>v Kč</t>
    </r>
  </si>
  <si>
    <r>
      <t xml:space="preserve">Předpokládaný termín realizace </t>
    </r>
    <r>
      <rPr>
        <i/>
        <sz val="10"/>
        <rFont val="Calibri"/>
        <family val="2"/>
        <scheme val="minor"/>
      </rPr>
      <t>měsíc, rok</t>
    </r>
  </si>
  <si>
    <r>
      <t xml:space="preserve">z toho podíl EFRR </t>
    </r>
    <r>
      <rPr>
        <vertAlign val="superscript"/>
        <sz val="10"/>
        <rFont val="Calibri"/>
        <family val="2"/>
        <scheme val="minor"/>
      </rPr>
      <t>1)</t>
    </r>
  </si>
  <si>
    <t xml:space="preserve">Rekonstrukce budovy, odborných učeben a souvisejícího zázemí včetně zajištění bezbariérovosti MŠ, ZŠ a PrŠ, Trutnov </t>
  </si>
  <si>
    <t>Střední škola Olgy Havlové (bývalý název Obchodní akademie, odborná škola a praktická škola Olgy Havlové, Janské Lázně)</t>
  </si>
  <si>
    <t>Střední škola Olgy Havlové</t>
  </si>
  <si>
    <t>Nyní se zpracovává projektová dokumetace na vydání stavebního povolení a prováděcí projektová dokumentace včetně podrobného rozpočtu. Je uzavřená smlouva s projektantem a předání by mělo proběhnout do duben/2024. Potom bude provedený výběr zhotovitele stavby.</t>
  </si>
  <si>
    <t>Výstavba nové budovy speciální školy</t>
  </si>
  <si>
    <t>Základní škola a Praktická škola, Broumov</t>
  </si>
  <si>
    <t>Broumov</t>
  </si>
  <si>
    <t>Vybudování nových učeben a zajištění 
bezbariérovosti, ZŠ a PŠ Broumov</t>
  </si>
  <si>
    <t>Nástavba a spojovací lávka obchodní akademie Olgy Havlové v Janských Lázních</t>
  </si>
  <si>
    <t>Změněn územní plán, zakoupen pozemek, zpracována architektonická studie, zpracována projektová dokumentace pro potřeby DUR a vydáno územní rozhodnutí, následně je plánováno zpracovat PD pro podání žádosti k DSP, pak DPS a AD, výběr dodavatele stavby v roce 2025</t>
  </si>
  <si>
    <t>Modernizace odborných učeben v ZŠ pro žáky s SVP, Trutnov</t>
  </si>
  <si>
    <t>Zpracovaný projektový záměr – jsou zajištěny dílčí položkové rozpočty pro stavební práce, vybavení učeben nábytkem a nezbytnými didaktickými pomůckami pro 5 cvičných pracovišť.</t>
  </si>
  <si>
    <t>Smyslem projektu je modernizace 5 odborných učeben, konkrétně 1) klasických dílen, 2) dílen pro robotiku, 3) cvičné kuchyně, 4) učebnu pro práci s multimédii a 5)odborná učebna pro procvičování cizích jazyků. Tato modernizace bude spočívat v provedení stavebních úprav (např. nové podlahy, opravy stěn, elektroinstalace, osvětlení), vybavení žákovských a učitelských pracovišť, vč. úložných prostor a pořízení didaktických pomůcek. Veškeré tyto aktivity bude směřovat k tomu, aby se žáci naučili s těmito přístroji zacházet a škola tak umožnila svým žákům optimální přechod do hlavního vzdělávacího proudu na středních školách a následně samostatný způsob života.</t>
  </si>
  <si>
    <t xml:space="preserve">Propojení budovy školy s budovou učeben pro nácvik samostatného života ( snoezelen, fyzioterapeutická místnost, muzikoterapie,keramická dílna, dílna na práci se dřevem, cvičná kuchyň, dílna na tkaní, praní, žehlení, cvičný byt).  Propojení obou objektů střechou a zdmi, vyhloubení základu pro propojení, zateplení a nová okna, topení, voda, odpady v dílnách. Tento plán je navázaný na chráněnou dílnu na praní a mandlování prádla a tím i realizaci zapojení našich žáků do běžného života. Přestavba znamená kompletní změnu rázu budovy a její kompletní přestavbu, kterou dofinancuje město Hronov. </t>
  </si>
  <si>
    <t>10 -40 000 000</t>
  </si>
  <si>
    <t xml:space="preserve">1
</t>
  </si>
  <si>
    <t>Indikátor výstupu: Počet podpořených škol či vzdělávacích zařízení</t>
  </si>
  <si>
    <t>ne, není potřeba</t>
  </si>
  <si>
    <t>Vybudování bezbariérového přístupu a učebny odborného výcviku Prádelna SPŠ, OŠ a ZŠ, Nové Město nad Metují</t>
  </si>
  <si>
    <t>Byl proveden průzkum trhu, zjištění cen</t>
  </si>
  <si>
    <t>Projektový záměr</t>
  </si>
  <si>
    <t>Záměr</t>
  </si>
  <si>
    <t>Výstavba nového objektu školy se zelenou střechou umožňující přechod žáků do hlavního vzdělávacího proudu a samostatného způsobu života.
Vybudování odborných terapeutických učeben se zaměřením na ergoterapii včetně venkovní ergoterapetické učebny umístněné v atriu budovy . Budova školy je určena pro výuku, výchovu a vzdělávání žáků s mentálním postižením  umožňující přechod žáků do hlavního vzdělávacího proudu a samostatného způsobu života využitím terapeutických učeben a dílen pro ergoterapii. Součástí je i výstavba zázemí pro terapeutické pracovníky, hygienického a technického zázemí, spojovacích prostor, šatny. Učebny budou vybaveny moderními didaktickými a kompenzačními pomůckami, které umožní maximální možný rozvoj našich žáků. Tyto pomůcky napomohou ke zkvalitnění výuky, motivaci žáků k učení a zajistí speciálně pedagogický servis. 
Součástí je i vybudování školní družiny, relaxačních a terapeutických místností (např. Snoezelen, logopedická místnost).
Dále bude součástí projektu zateplení budovy, vnitřní konektivita, vzduchotechnika,  rozvody tepla, elektrické energie, vody, odpadů případně plynu a venkovní úpravy.
Pro sportovní a relaxační  aktivity bude uvnitř budovy sloužit tělocvična.
Objekt bude projen se solnou jeskyní, saunou a soláriem pro nácvik ergoterapeutických dovedností, přechodu do hlavního proudu vzdělávání či samostatného způsobu života a bude sloužit také jako tréninkové pracoviště, nebude však předmětem žádosti o podporu.
Na objekt školy i solné jeskyně bude navazovat ergoerapeutická zahrada s relaxačníčním prvky přístupná i z jednotlivých ergoterapeutických učeben, vybavena relaxačním koutkem s herními, edukačními a ergoteraputickými prvky. Pro sportovní a venkovní aktivity bude vybudováno  venkovní školní hřiště vybavené herními edukačními a sportovními prvky pro školní a mimoškolní aktivity žáků.</t>
  </si>
  <si>
    <t>Stavebními úpravami vznikne nová střešní nástavba jednoho křídla hlavní budovy, tedy čtvrté patro školy. Speciální škola momentálně disponuje nedostatkem specializovaných tříd. V novém prostoru vznikne tréninkový byt v rámci tranzitního programu, přípravy na pracovní uplatnění jako nedílné součásti plnohodnotného života lidí se zdravotním znevýhodněním. Dále vznikne ergoterapeutická dílna, která bude využívána i ve spolupráci se sociálním podnikem v rámci profesní přípravy žáků se zdravotním znevýhodněním, zařazení do pracovního procesu v rámci chráněného i otevřeného trhu práce. Opatření umožňující přechod žáků do hlavního vzdělávacího a pracovního proudu a samostatný způsob života. Dále zde vznikne relaxační aula určená k dramaterapii, muzikoterapii a sociálnímu setkávání. Přizpůsobená aula bude k dispozici terapeutům v rámci práce ŠPP, zejména logopedie a psychoterapie. V novém prostoru se počítá s dalšími potřebnými odbornými učebnami (zaměřenými na učební praxe oborů Sociální činnost a Provozní služby), situovanými na jih a výhled. Dále se počítá s bezbariérovým hygienickým zázemím, chodbami umožňujícími volný pohyb osob na vozíku od vstupu do patra po vstup do učeben, nutným technickým zázemím školy a kabinety pro pedagogy. Spojovací lávka právě povede z nově vybudovaného patra (4.patro školy) do budovy internátu školy (přízemí). Spojovací lávka zajistí vyhovující spojnici mezi budovou školy a internátu, tedy přechod žáků s tělesným postižením (vozíčkářů) z ubytovacích prostor do prostor vzdělávacích, tréninkových, relaxačních. Projektový záměr právě zdůrazňuje prvek inkluze, maximálního možného osamostatnění žáků s tělesným či kombinovaným znevýhodněním, péči o jejich zdraví a fyzickou zdatnost (čím lepší zdravotní stav a fyzická zdatnost, tím větší možnost inkluzivního zapojení do osobního a pracovního života, větší uplatnitelnost nejen na chráněném, ale i volném trhu práce). Stávající spojovací koridor je v havarijním stavu nejen z důvodů stavebních, ale hlavně naprosto nevyhovující z důvodu pohybu vozíčkářů. Je velmi častým jevem, že žák je schopný pohybu na mechanickém vozíku (lepší pro posilování svalů, fungování vnitřních orgánů, prevence dekubitů, lepší manipulaci při cestování hromadnou dopravou, lepší přístup do budov,...) a z důvodu velkého sklonu a špatného konstrukčního řešení je nucen takový žák zažádat pojišťovnu a tzv. si přesednout na vozík elektrický. Kromě zhoršení samostatnosti, zdravotního stavu, ochablosti svalů, špatného přístupu do budov a problémů právě při cestování je zde také hledisko energetické (elektrický vozík se musí každou noc dobíjet). Ochrana životního prostředí je v našem horském působišti velmi důležitá. V koridoru vznikají námrazy, udržuje se vlhkost i voda na podlaze (špatná, přesněji řečeno žádná izolace). Často se stává, že dochází ke smeknutí a pádům žáků o berlích, žáků se sníženou koordinací pohybu, ale i vozíků. Po dokončení všech stavebních úprav dojde k vybavení jednotlivých učeben, cvičných pracovišť a tréninkových bytů, relaxačních míst, kabinetů a technických místností nábytkem, potřebným hardwarovým a softwarovým vybavením a speciálními pomůckami. Nová přístavba bude energeticky úsporná. Novou lávkou vznikne i únikový východ, ze kterého bude přímý bezbariérový východ ven. 
Budova č. p. 282, v ul. Obchodní, která je součástí pozemku parc. č. st. 323, v k. ú. Janské Lázně, obec Janské Lázně, evidovaná na LV č. 333, K.N. Jánské Lázně, K.Ú.  Trutnov</t>
  </si>
  <si>
    <t>Projektová dokumentace, žádost o nové SP</t>
  </si>
  <si>
    <t>Hlavním cílem stavební akce je vytvoření rehabilitační místnosti, která by byla rozdělena na dvě části. V jedné části by byly hydromasážní vany se sprchami a druhá část by byla rehabilitačně relaxační s masážním lehátkem, odpočinková lehátka, paravány a koutek s cvičebními pomůckami (podložky, balanční čočky, ježci, gymbaly, overbaly, masážní míčky, cvičební gumy a podobně. Místnost by sloužila především dětem s kombinovaným zdravotním postižením.</t>
  </si>
  <si>
    <t xml:space="preserve">Hlavním cílem stavební akce je vybudování samostatné učebny odborného výcviku PRÁDELNA. Dílčím cílem je vybudování osobního výtahu na venkovní stěně budovy školy k zajištění bezbariérovosti školy.
</t>
  </si>
  <si>
    <t>Hlavním cílem stavební akce je rekonstrukce dílen - součástí školy jsou 2 dílny na práci se dřevem i kovem, každá z nich vybavena 11 ponky a 1 učitelským stolem. Jelikož škola vzdělává žáky s mentálním postižením, kteří převážně odcházejí na obory E (učňovské obory), je nezbytností rozvíjet jejich pracovní kompetence.  Dle kapacit tříd by bylo vhodné doplnit počty ponků pro žáky na 14 v každé z dílen + učitelský stůl. A dále s tím související stavební úpravy. Dílčím cílem je vybudování osobního výtahu k zajištění bezbariérovosti školy.</t>
  </si>
  <si>
    <t>Hlavním cílem stavební akce je rekonstrukce dílny pro ruční obrábění dřeva a zřízení učeben pro provoz praktické školy jednoleté a dvouleté (pro žáky se speciálními vzdělávacími potřebami , střední mentální postižení) -  přípravu pokrmů (cvičná kuchyně), praní, žehlení, šití, úklidové práce.Venkovní učebna pro žáky ZŠ speciální. A dále s tím související stavební úpravy. Dílčím cílem je vybudování osobního výtahu k zajištění bezbariérovosti dílen.</t>
  </si>
  <si>
    <t>Jánské Lázně</t>
  </si>
  <si>
    <t xml:space="preserve">Hlavním cílem stavební akce je vybudování 2 nových učeben (Učebna – ergoterapie a Multismyslová a relaxační místnost), které jsou při naplněnosti jednotlivých tříd 
a množství oddělení v každé, již nutností. Dílčím cílem akce je zajištění bezbariérovosti alespoň některých učeben a vybudování bezbariérového sociálního zařízení včetně sprchy. </t>
  </si>
  <si>
    <t>Souhrnný rámec pro investice do infrastruktury školských poradenských zařízení a vzdělávání ve školách a třídách zřízených dle § 16 odst. 9 školského zákona (verze duben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</si>
</sst>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9" x14ac:knownFonts="1">
    <font>
      <sz val="11"/>
      <color theme="1"/>
      <name val="Calibri"/>
      <family val="2"/>
      <charset val="238"/>
      <scheme val="minor"/>
    </font>
    <font>
      <sz val="11"/>
      <color theme="1"/>
      <name val="Calibri"/>
      <family val="2"/>
      <charset val="238"/>
      <scheme val="minor"/>
    </font>
    <font>
      <sz val="11"/>
      <color theme="1"/>
      <name val="Calibri"/>
      <family val="2"/>
      <scheme val="minor"/>
    </font>
    <font>
      <i/>
      <sz val="11"/>
      <color theme="1"/>
      <name val="Calibri"/>
      <family val="2"/>
      <scheme val="minor"/>
    </font>
    <font>
      <sz val="10"/>
      <name val="Calibri"/>
      <family val="2"/>
      <scheme val="minor"/>
    </font>
    <font>
      <b/>
      <sz val="10"/>
      <name val="Calibri"/>
      <family val="2"/>
      <scheme val="minor"/>
    </font>
    <font>
      <i/>
      <sz val="10"/>
      <name val="Calibri"/>
      <family val="2"/>
      <scheme val="minor"/>
    </font>
    <font>
      <vertAlign val="superscript"/>
      <sz val="10"/>
      <name val="Calibri"/>
      <family val="2"/>
      <scheme val="minor"/>
    </font>
    <font>
      <b/>
      <sz val="13"/>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24">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wrapText="1"/>
    </xf>
    <xf numFmtId="0" fontId="3" fillId="0" borderId="0" xfId="0" applyFont="1"/>
    <xf numFmtId="3" fontId="2" fillId="0" borderId="0" xfId="0" applyNumberFormat="1" applyFont="1" applyAlignment="1">
      <alignment horizontal="right"/>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3" fontId="4" fillId="0" borderId="1" xfId="0" applyNumberFormat="1" applyFont="1" applyBorder="1" applyAlignment="1">
      <alignment vertical="center"/>
    </xf>
    <xf numFmtId="0" fontId="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0" borderId="1" xfId="0" applyNumberFormat="1" applyFont="1" applyBorder="1" applyAlignment="1">
      <alignment horizontal="left" vertical="center" wrapText="1"/>
    </xf>
    <xf numFmtId="0" fontId="4" fillId="0" borderId="1" xfId="0" applyFont="1" applyBorder="1" applyAlignment="1">
      <alignment horizontal="left" vertical="top" wrapText="1"/>
    </xf>
    <xf numFmtId="1" fontId="4" fillId="0" borderId="1" xfId="0" applyNumberFormat="1" applyFont="1" applyBorder="1" applyAlignment="1">
      <alignment horizontal="center" vertical="center"/>
    </xf>
    <xf numFmtId="1" fontId="4" fillId="0" borderId="1" xfId="0" applyNumberFormat="1" applyFont="1" applyBorder="1" applyAlignment="1">
      <alignment horizontal="left" vertical="top" wrapText="1"/>
    </xf>
    <xf numFmtId="3" fontId="4" fillId="0" borderId="1" xfId="0" applyNumberFormat="1" applyFont="1" applyBorder="1" applyAlignment="1">
      <alignment horizontal="righ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vertical="top"/>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8" fillId="3" borderId="1" xfId="0" applyFont="1" applyFill="1" applyBorder="1" applyAlignment="1">
      <alignment horizontal="left"/>
    </xf>
  </cellXfs>
  <cellStyles count="2">
    <cellStyle name="Čárka 2" xfId="1" xr:uid="{F73628D8-75DC-455B-9D88-81E738C4BFA7}"/>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Šmejdířová Lenka" id="{4E073695-1D04-43F8-ABD3-9881B4CE7CBD}" userId="S::SmejdirovaL@crr.cz::b3a678d4-b2e1-468a-a8d5-c222a98b06eb" providerId="AD"/>
</personList>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7" dT="2023-12-05T11:02:51.09" personId="{4E073695-1D04-43F8-ABD3-9881B4CE7CBD}" id="{8B336393-A7A3-4A66-B80F-75CB75D0DF80}">
    <text>Prostory pro školní tým tlumočníků a přepisovatelů nejsou způsobilým výdajem dle pravidel IROP.</text>
  </threadedComment>
  <threadedComment ref="J9" dT="2023-12-05T11:02:21.77" personId="{4E073695-1D04-43F8-ABD3-9881B4CE7CBD}" id="{15B10ACD-56BB-4EA1-B50D-6C482D017426}">
    <text>Popis je hodně obecný, způsobilost výdajů nelze potvrdit.</text>
  </threadedComment>
  <threadedComment ref="J10" dT="2023-12-05T11:05:58.29" personId="{4E073695-1D04-43F8-ABD3-9881B4CE7CBD}" id="{A4EA28D2-DE44-4B67-814B-D3D9AF8E9721}">
    <text>Zaměření projektu není v souladu s 95. výzvou (odborné učebny nejsou podporovány, topení, okna, střecha, zateplení může být předmětem projektu pouze v podpořených prostorách…). Projekt je třeba sladit s 95. výzvou.</text>
  </threadedComment>
  <threadedComment ref="J12" dT="2023-12-05T11:23:10.92" personId="{4E073695-1D04-43F8-ABD3-9881B4CE7CBD}" id="{1652968C-21D7-444A-A508-F704C63ECCB6}">
    <text>Vnímám riziko nezpůsobilosti u červeně označených výdajů. Hřiště/tělocvična budou podpořeny, pouze pokud se bude jednat o výukové prostory, odborné či terapeutické učebny škol pro aktivizační opatření a tranzitní programy. Není možné budovat hřiště či jiné prostory pro sport, pokud se bude jednat o prostory pouze pro volnočasové aktivity a nebude v žádosti o podporu zdůvodněno, jakým způsobem dané prostory a jejich vybavení bude sloužit k aktivizaci a tranzici žáků/studentů (jinak se jedná o výdaje patřící do nepřímých nákladů projektu). Výdaje typu zateplení budovy, vzduchotechnika, rozvody tepla, el.energie, vody, odpadů, plynu lze zařadit mezi způsobilé pouze poměrově ve vztahu k podpořeným prostorám celé budovy školy.</text>
  </threadedComment>
  <threadedComment ref="J13" dT="2023-12-05T11:15:21.54" personId="{4E073695-1D04-43F8-ABD3-9881B4CE7CBD}" id="{86513863-1A22-464B-81B0-6259AE026552}">
    <text>Červeně označené bude podpořené pouze v návaznosti na podpořené prostory školy. Pokud tedy nebudou podpořeny kompletní prostory školy, budou i červeně označené práce způsobilé pouze částečně.</text>
  </threadedComment>
  <threadedComment ref="J14" dT="2023-12-05T11:24:38.69" personId="{4E073695-1D04-43F8-ABD3-9881B4CE7CBD}" id="{2D41A2C7-77C5-469E-9328-82471F236E01}">
    <text>U červeně označených výdajů vidím opět ohrožení v tom, zda je možné je uplatnit v plné výši nebo pouze poměrově.</text>
  </threadedComment>
  <threadedComment ref="J15" dT="2023-12-05T11:25:46.30" personId="{4E073695-1D04-43F8-ABD3-9881B4CE7CBD}" id="{498399AC-0306-41A8-BC7B-2B56482025A7}">
    <text xml:space="preserve">Musí se jednat o odborné učebny škol pro aktivizační opatření a tranzitní programy.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5"/>
  <sheetViews>
    <sheetView tabSelected="1" zoomScale="70" zoomScaleNormal="70" workbookViewId="0">
      <pane ySplit="4" topLeftCell="A5" activePane="bottomLeft" state="frozen"/>
      <selection pane="bottomLeft" activeCell="B2" sqref="B2:B4"/>
    </sheetView>
  </sheetViews>
  <sheetFormatPr defaultColWidth="8.85546875" defaultRowHeight="15" x14ac:dyDescent="0.25"/>
  <cols>
    <col min="1" max="1" width="10" style="1" customWidth="1"/>
    <col min="2" max="2" width="18.5703125" style="1" customWidth="1"/>
    <col min="3" max="3" width="26.28515625" style="1" customWidth="1"/>
    <col min="4" max="4" width="17.5703125" style="3" customWidth="1"/>
    <col min="5" max="5" width="11.5703125" style="1" customWidth="1"/>
    <col min="6" max="6" width="11.7109375" style="1" customWidth="1"/>
    <col min="7" max="7" width="10.85546875" style="1" bestFit="1" customWidth="1"/>
    <col min="8" max="8" width="23" style="1" customWidth="1"/>
    <col min="9" max="9" width="20.85546875" style="1" customWidth="1"/>
    <col min="10" max="10" width="83.85546875" style="3" customWidth="1"/>
    <col min="11" max="11" width="20.140625" style="5" bestFit="1" customWidth="1"/>
    <col min="12" max="12" width="15.140625" style="1" bestFit="1" customWidth="1"/>
    <col min="13" max="13" width="9" style="1" customWidth="1"/>
    <col min="14" max="14" width="8.85546875" style="1"/>
    <col min="15" max="15" width="26.42578125" style="1" customWidth="1"/>
    <col min="16" max="16" width="12.42578125" style="1" customWidth="1"/>
    <col min="17" max="17" width="17.42578125" style="3" customWidth="1"/>
    <col min="18" max="18" width="17.140625" style="1" customWidth="1"/>
    <col min="19" max="16384" width="8.85546875" style="1"/>
  </cols>
  <sheetData>
    <row r="1" spans="1:21" ht="17.25" x14ac:dyDescent="0.3">
      <c r="A1" s="23" t="s">
        <v>86</v>
      </c>
      <c r="B1" s="23"/>
      <c r="C1" s="23"/>
      <c r="D1" s="23"/>
      <c r="E1" s="23"/>
      <c r="F1" s="23"/>
      <c r="G1" s="23"/>
      <c r="H1" s="23"/>
      <c r="I1" s="23"/>
      <c r="J1" s="23"/>
      <c r="K1" s="23"/>
      <c r="L1" s="23"/>
      <c r="M1" s="23"/>
      <c r="N1" s="23"/>
      <c r="O1" s="23"/>
      <c r="P1" s="23"/>
      <c r="Q1" s="23"/>
      <c r="R1" s="23"/>
    </row>
    <row r="2" spans="1:21" ht="27.6" customHeight="1" x14ac:dyDescent="0.25">
      <c r="A2" s="18" t="s">
        <v>0</v>
      </c>
      <c r="B2" s="18" t="s">
        <v>8</v>
      </c>
      <c r="C2" s="19" t="s">
        <v>9</v>
      </c>
      <c r="D2" s="19"/>
      <c r="E2" s="19"/>
      <c r="F2" s="19"/>
      <c r="G2" s="19"/>
      <c r="H2" s="18" t="s">
        <v>1</v>
      </c>
      <c r="I2" s="18" t="s">
        <v>10</v>
      </c>
      <c r="J2" s="18" t="s">
        <v>11</v>
      </c>
      <c r="K2" s="20" t="s">
        <v>52</v>
      </c>
      <c r="L2" s="20"/>
      <c r="M2" s="19" t="s">
        <v>53</v>
      </c>
      <c r="N2" s="19"/>
      <c r="O2" s="20" t="s">
        <v>19</v>
      </c>
      <c r="P2" s="20"/>
      <c r="Q2" s="19" t="s">
        <v>2</v>
      </c>
      <c r="R2" s="19"/>
    </row>
    <row r="3" spans="1:21" ht="22.35" customHeight="1" x14ac:dyDescent="0.25">
      <c r="A3" s="18"/>
      <c r="B3" s="18"/>
      <c r="C3" s="18" t="s">
        <v>18</v>
      </c>
      <c r="D3" s="18" t="s">
        <v>12</v>
      </c>
      <c r="E3" s="18" t="s">
        <v>13</v>
      </c>
      <c r="F3" s="18" t="s">
        <v>14</v>
      </c>
      <c r="G3" s="18" t="s">
        <v>15</v>
      </c>
      <c r="H3" s="18"/>
      <c r="I3" s="18"/>
      <c r="J3" s="18"/>
      <c r="K3" s="22" t="s">
        <v>16</v>
      </c>
      <c r="L3" s="21" t="s">
        <v>54</v>
      </c>
      <c r="M3" s="21" t="s">
        <v>3</v>
      </c>
      <c r="N3" s="21" t="s">
        <v>4</v>
      </c>
      <c r="O3" s="21" t="s">
        <v>5</v>
      </c>
      <c r="P3" s="21" t="s">
        <v>6</v>
      </c>
      <c r="Q3" s="21" t="s">
        <v>17</v>
      </c>
      <c r="R3" s="21" t="s">
        <v>7</v>
      </c>
    </row>
    <row r="4" spans="1:21" ht="47.25" customHeight="1" x14ac:dyDescent="0.25">
      <c r="A4" s="18"/>
      <c r="B4" s="18"/>
      <c r="C4" s="18"/>
      <c r="D4" s="18"/>
      <c r="E4" s="18"/>
      <c r="F4" s="18"/>
      <c r="G4" s="18"/>
      <c r="H4" s="18"/>
      <c r="I4" s="18"/>
      <c r="J4" s="18"/>
      <c r="K4" s="22"/>
      <c r="L4" s="21"/>
      <c r="M4" s="21"/>
      <c r="N4" s="21"/>
      <c r="O4" s="21"/>
      <c r="P4" s="21"/>
      <c r="Q4" s="21"/>
      <c r="R4" s="21"/>
    </row>
    <row r="5" spans="1:21" ht="95.25" customHeight="1" x14ac:dyDescent="0.25">
      <c r="A5" s="9">
        <v>1</v>
      </c>
      <c r="B5" s="6" t="s">
        <v>20</v>
      </c>
      <c r="C5" s="6" t="s">
        <v>50</v>
      </c>
      <c r="D5" s="7" t="s">
        <v>22</v>
      </c>
      <c r="E5" s="8">
        <v>70842116</v>
      </c>
      <c r="F5" s="7" t="s">
        <v>32</v>
      </c>
      <c r="G5" s="8">
        <v>600024652</v>
      </c>
      <c r="H5" s="7" t="s">
        <v>47</v>
      </c>
      <c r="I5" s="7" t="s">
        <v>33</v>
      </c>
      <c r="J5" s="14" t="s">
        <v>85</v>
      </c>
      <c r="K5" s="10">
        <v>5450000</v>
      </c>
      <c r="L5" s="10">
        <f>K5*0.85</f>
        <v>4632500</v>
      </c>
      <c r="M5" s="12">
        <v>2024</v>
      </c>
      <c r="N5" s="12">
        <v>2027</v>
      </c>
      <c r="O5" s="14" t="s">
        <v>71</v>
      </c>
      <c r="P5" s="11">
        <v>1</v>
      </c>
      <c r="Q5" s="14" t="s">
        <v>79</v>
      </c>
      <c r="R5" s="8" t="s">
        <v>26</v>
      </c>
      <c r="T5" s="2"/>
      <c r="U5" s="2"/>
    </row>
    <row r="6" spans="1:21" ht="95.25" customHeight="1" x14ac:dyDescent="0.25">
      <c r="A6" s="9">
        <v>2</v>
      </c>
      <c r="B6" s="6" t="s">
        <v>20</v>
      </c>
      <c r="C6" s="6" t="s">
        <v>27</v>
      </c>
      <c r="D6" s="7" t="s">
        <v>22</v>
      </c>
      <c r="E6" s="8">
        <v>48623725</v>
      </c>
      <c r="F6" s="7" t="s">
        <v>28</v>
      </c>
      <c r="G6" s="8">
        <v>600024211</v>
      </c>
      <c r="H6" s="7" t="s">
        <v>73</v>
      </c>
      <c r="I6" s="7" t="s">
        <v>29</v>
      </c>
      <c r="J6" s="14" t="s">
        <v>81</v>
      </c>
      <c r="K6" s="10">
        <v>5500000</v>
      </c>
      <c r="L6" s="10">
        <f>K6*0.85</f>
        <v>4675000</v>
      </c>
      <c r="M6" s="12">
        <v>2024</v>
      </c>
      <c r="N6" s="12">
        <v>2027</v>
      </c>
      <c r="O6" s="14" t="s">
        <v>71</v>
      </c>
      <c r="P6" s="11">
        <v>1</v>
      </c>
      <c r="Q6" s="14" t="s">
        <v>75</v>
      </c>
      <c r="R6" s="8" t="s">
        <v>26</v>
      </c>
      <c r="S6" s="3"/>
      <c r="T6" s="2"/>
      <c r="U6" s="2"/>
    </row>
    <row r="7" spans="1:21" ht="95.25" customHeight="1" x14ac:dyDescent="0.25">
      <c r="A7" s="9">
        <v>3</v>
      </c>
      <c r="B7" s="6" t="s">
        <v>20</v>
      </c>
      <c r="C7" s="6" t="s">
        <v>34</v>
      </c>
      <c r="D7" s="7" t="s">
        <v>22</v>
      </c>
      <c r="E7" s="8">
        <v>70841179</v>
      </c>
      <c r="F7" s="8" t="s">
        <v>35</v>
      </c>
      <c r="G7" s="8">
        <v>600024610</v>
      </c>
      <c r="H7" s="7" t="s">
        <v>55</v>
      </c>
      <c r="I7" s="6" t="s">
        <v>31</v>
      </c>
      <c r="J7" s="16" t="s">
        <v>82</v>
      </c>
      <c r="K7" s="10">
        <v>9950000</v>
      </c>
      <c r="L7" s="10">
        <f>K7*0.85</f>
        <v>8457500</v>
      </c>
      <c r="M7" s="12">
        <v>2024</v>
      </c>
      <c r="N7" s="15">
        <v>2026</v>
      </c>
      <c r="O7" s="14" t="s">
        <v>71</v>
      </c>
      <c r="P7" s="11" t="s">
        <v>70</v>
      </c>
      <c r="Q7" s="14" t="s">
        <v>76</v>
      </c>
      <c r="R7" s="8" t="s">
        <v>26</v>
      </c>
      <c r="T7" s="2"/>
      <c r="U7" s="2"/>
    </row>
    <row r="8" spans="1:21" ht="95.25" customHeight="1" x14ac:dyDescent="0.25">
      <c r="A8" s="9">
        <v>4</v>
      </c>
      <c r="B8" s="13" t="s">
        <v>20</v>
      </c>
      <c r="C8" s="13" t="s">
        <v>60</v>
      </c>
      <c r="D8" s="13" t="s">
        <v>22</v>
      </c>
      <c r="E8" s="12">
        <v>70836469</v>
      </c>
      <c r="F8" s="12">
        <v>181093626</v>
      </c>
      <c r="G8" s="12">
        <v>600024121</v>
      </c>
      <c r="H8" s="7" t="s">
        <v>62</v>
      </c>
      <c r="I8" s="6" t="s">
        <v>61</v>
      </c>
      <c r="J8" s="16" t="s">
        <v>83</v>
      </c>
      <c r="K8" s="10">
        <v>5800000</v>
      </c>
      <c r="L8" s="10">
        <f t="shared" ref="L8:L9" si="0">K8*0.85</f>
        <v>4930000</v>
      </c>
      <c r="M8" s="12">
        <v>2025</v>
      </c>
      <c r="N8" s="15">
        <v>2026</v>
      </c>
      <c r="O8" s="14" t="s">
        <v>71</v>
      </c>
      <c r="P8" s="11">
        <v>1</v>
      </c>
      <c r="Q8" s="14" t="s">
        <v>76</v>
      </c>
      <c r="R8" s="8" t="s">
        <v>26</v>
      </c>
      <c r="T8" s="2"/>
      <c r="U8" s="2"/>
    </row>
    <row r="9" spans="1:21" ht="95.25" customHeight="1" x14ac:dyDescent="0.25">
      <c r="A9" s="9">
        <v>5</v>
      </c>
      <c r="B9" s="6" t="s">
        <v>48</v>
      </c>
      <c r="C9" s="6" t="s">
        <v>48</v>
      </c>
      <c r="D9" s="7" t="s">
        <v>51</v>
      </c>
      <c r="E9" s="8">
        <v>70886598</v>
      </c>
      <c r="F9" s="8" t="s">
        <v>49</v>
      </c>
      <c r="G9" s="8">
        <v>600102572</v>
      </c>
      <c r="H9" s="7" t="s">
        <v>65</v>
      </c>
      <c r="I9" s="7" t="s">
        <v>31</v>
      </c>
      <c r="J9" s="14" t="s">
        <v>67</v>
      </c>
      <c r="K9" s="10">
        <v>9898350</v>
      </c>
      <c r="L9" s="10">
        <f t="shared" si="0"/>
        <v>8413597.5</v>
      </c>
      <c r="M9" s="12">
        <v>2024</v>
      </c>
      <c r="N9" s="12">
        <v>2025</v>
      </c>
      <c r="O9" s="14" t="s">
        <v>71</v>
      </c>
      <c r="P9" s="11">
        <v>1</v>
      </c>
      <c r="Q9" s="14" t="s">
        <v>66</v>
      </c>
      <c r="R9" s="8" t="s">
        <v>72</v>
      </c>
      <c r="T9" s="2"/>
      <c r="U9" s="2"/>
    </row>
    <row r="10" spans="1:21" ht="95.25" customHeight="1" x14ac:dyDescent="0.25">
      <c r="A10" s="9">
        <v>6</v>
      </c>
      <c r="B10" s="6" t="s">
        <v>41</v>
      </c>
      <c r="C10" s="6" t="s">
        <v>41</v>
      </c>
      <c r="D10" s="7" t="s">
        <v>42</v>
      </c>
      <c r="E10" s="7">
        <v>25299140</v>
      </c>
      <c r="F10" s="7" t="s">
        <v>43</v>
      </c>
      <c r="G10" s="7">
        <v>600024261</v>
      </c>
      <c r="H10" s="7" t="s">
        <v>44</v>
      </c>
      <c r="I10" s="7" t="s">
        <v>29</v>
      </c>
      <c r="J10" s="14" t="s">
        <v>68</v>
      </c>
      <c r="K10" s="10">
        <v>16900000</v>
      </c>
      <c r="L10" s="10">
        <f>K10*0.85</f>
        <v>14365000</v>
      </c>
      <c r="M10" s="12">
        <v>2024</v>
      </c>
      <c r="N10" s="12">
        <v>2025</v>
      </c>
      <c r="O10" s="14" t="s">
        <v>71</v>
      </c>
      <c r="P10" s="11">
        <v>1</v>
      </c>
      <c r="Q10" s="14" t="s">
        <v>45</v>
      </c>
      <c r="R10" s="6" t="s">
        <v>30</v>
      </c>
      <c r="T10" s="2"/>
      <c r="U10" s="2"/>
    </row>
    <row r="11" spans="1:21" ht="95.25" customHeight="1" x14ac:dyDescent="0.25">
      <c r="A11" s="9">
        <v>7</v>
      </c>
      <c r="B11" s="6" t="s">
        <v>20</v>
      </c>
      <c r="C11" s="6" t="s">
        <v>21</v>
      </c>
      <c r="D11" s="7" t="s">
        <v>22</v>
      </c>
      <c r="E11" s="8">
        <v>62693514</v>
      </c>
      <c r="F11" s="8" t="s">
        <v>23</v>
      </c>
      <c r="G11" s="8">
        <v>600023974</v>
      </c>
      <c r="H11" s="7" t="s">
        <v>25</v>
      </c>
      <c r="I11" s="7" t="s">
        <v>24</v>
      </c>
      <c r="J11" s="14" t="s">
        <v>80</v>
      </c>
      <c r="K11" s="10">
        <v>3000000</v>
      </c>
      <c r="L11" s="10">
        <f>K11*0.85</f>
        <v>2550000</v>
      </c>
      <c r="M11" s="12">
        <v>2024</v>
      </c>
      <c r="N11" s="12">
        <v>2026</v>
      </c>
      <c r="O11" s="14" t="s">
        <v>71</v>
      </c>
      <c r="P11" s="11">
        <v>1</v>
      </c>
      <c r="Q11" s="14" t="s">
        <v>74</v>
      </c>
      <c r="R11" s="7" t="s">
        <v>26</v>
      </c>
      <c r="T11" s="2"/>
      <c r="U11" s="2"/>
    </row>
    <row r="12" spans="1:21" ht="95.25" customHeight="1" x14ac:dyDescent="0.25">
      <c r="A12" s="9">
        <v>8</v>
      </c>
      <c r="B12" s="6" t="s">
        <v>56</v>
      </c>
      <c r="C12" s="6" t="s">
        <v>57</v>
      </c>
      <c r="D12" s="7" t="s">
        <v>36</v>
      </c>
      <c r="E12" s="8" t="s">
        <v>37</v>
      </c>
      <c r="F12" s="8">
        <v>49290274</v>
      </c>
      <c r="G12" s="8">
        <v>600024687</v>
      </c>
      <c r="H12" s="7" t="s">
        <v>63</v>
      </c>
      <c r="I12" s="7" t="s">
        <v>84</v>
      </c>
      <c r="J12" s="14" t="s">
        <v>78</v>
      </c>
      <c r="K12" s="10">
        <v>84700000</v>
      </c>
      <c r="L12" s="10">
        <f>K12*0.85</f>
        <v>71995000</v>
      </c>
      <c r="M12" s="12">
        <v>2024</v>
      </c>
      <c r="N12" s="12">
        <v>2026</v>
      </c>
      <c r="O12" s="14" t="s">
        <v>71</v>
      </c>
      <c r="P12" s="11">
        <v>1</v>
      </c>
      <c r="Q12" s="14" t="s">
        <v>58</v>
      </c>
      <c r="R12" s="8" t="s">
        <v>26</v>
      </c>
      <c r="T12" s="2"/>
      <c r="U12" s="2"/>
    </row>
    <row r="13" spans="1:21" ht="95.25" customHeight="1" x14ac:dyDescent="0.25">
      <c r="A13" s="9">
        <v>9</v>
      </c>
      <c r="B13" s="6" t="s">
        <v>39</v>
      </c>
      <c r="C13" s="6" t="s">
        <v>38</v>
      </c>
      <c r="D13" s="7" t="s">
        <v>39</v>
      </c>
      <c r="E13" s="8" t="s">
        <v>40</v>
      </c>
      <c r="F13" s="8">
        <v>110011791</v>
      </c>
      <c r="G13" s="8">
        <v>600024636</v>
      </c>
      <c r="H13" s="7" t="s">
        <v>59</v>
      </c>
      <c r="I13" s="7" t="s">
        <v>46</v>
      </c>
      <c r="J13" s="14" t="s">
        <v>77</v>
      </c>
      <c r="K13" s="10">
        <v>99000000</v>
      </c>
      <c r="L13" s="17" t="s">
        <v>69</v>
      </c>
      <c r="M13" s="12">
        <v>2024</v>
      </c>
      <c r="N13" s="12">
        <v>2027</v>
      </c>
      <c r="O13" s="14" t="s">
        <v>71</v>
      </c>
      <c r="P13" s="11">
        <v>1</v>
      </c>
      <c r="Q13" s="14" t="s">
        <v>64</v>
      </c>
      <c r="R13" s="8" t="s">
        <v>26</v>
      </c>
      <c r="T13" s="2"/>
      <c r="U13" s="2"/>
    </row>
    <row r="15" spans="1:21" x14ac:dyDescent="0.25">
      <c r="A15" s="4"/>
    </row>
  </sheetData>
  <sortState xmlns:xlrd2="http://schemas.microsoft.com/office/spreadsheetml/2017/richdata2" ref="A5:R13">
    <sortCondition ref="A5:A13"/>
  </sortState>
  <mergeCells count="24">
    <mergeCell ref="F3:F4"/>
    <mergeCell ref="G3:G4"/>
    <mergeCell ref="O3:O4"/>
    <mergeCell ref="P3:P4"/>
    <mergeCell ref="K3:K4"/>
    <mergeCell ref="L3:L4"/>
    <mergeCell ref="M3:M4"/>
    <mergeCell ref="N3:N4"/>
    <mergeCell ref="A1:R1"/>
    <mergeCell ref="A2:A4"/>
    <mergeCell ref="B2:B4"/>
    <mergeCell ref="C2:G2"/>
    <mergeCell ref="H2:H4"/>
    <mergeCell ref="I2:I4"/>
    <mergeCell ref="J2:J4"/>
    <mergeCell ref="K2:L2"/>
    <mergeCell ref="M2:N2"/>
    <mergeCell ref="O2:P2"/>
    <mergeCell ref="C3:C4"/>
    <mergeCell ref="D3:D4"/>
    <mergeCell ref="Q3:Q4"/>
    <mergeCell ref="R3:R4"/>
    <mergeCell ref="Q2:R2"/>
    <mergeCell ref="E3:E4"/>
  </mergeCells>
  <pageMargins left="0.7" right="0.7" top="0.78740157499999996" bottom="0.78740157499999996"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EE02BA68F47F542919780803EAADC53" ma:contentTypeVersion="18" ma:contentTypeDescription="Vytvoří nový dokument" ma:contentTypeScope="" ma:versionID="b08b9a2a9be8eb75c2f03dc439639ef2">
  <xsd:schema xmlns:xsd="http://www.w3.org/2001/XMLSchema" xmlns:xs="http://www.w3.org/2001/XMLSchema" xmlns:p="http://schemas.microsoft.com/office/2006/metadata/properties" xmlns:ns2="766e70fa-7670-43a6-99e2-cc25946fa8ea" xmlns:ns3="51c87a23-54e2-47a3-a146-26b65f65cada" targetNamespace="http://schemas.microsoft.com/office/2006/metadata/properties" ma:root="true" ma:fieldsID="6b8ad3e161a2e682dc9b9fdc0f7b6e86" ns2:_="" ns3:_="">
    <xsd:import namespace="766e70fa-7670-43a6-99e2-cc25946fa8ea"/>
    <xsd:import namespace="51c87a23-54e2-47a3-a146-26b65f65cad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Datum" minOccurs="0"/>
                <xsd:element ref="ns3:Datuma_x010d_as"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e70fa-7670-43a6-99e2-cc25946fa8ea"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TaxCatchAll" ma:index="25" nillable="true" ma:displayName="Taxonomy Catch All Column" ma:hidden="true" ma:list="{d2792a60-d1b7-490d-8fb9-49b2d8fa6c2e}" ma:internalName="TaxCatchAll" ma:showField="CatchAllData" ma:web="766e70fa-7670-43a6-99e2-cc25946fa8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c87a23-54e2-47a3-a146-26b65f65cad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Datum" ma:index="18" nillable="true" ma:displayName="Datum" ma:format="DateTime" ma:internalName="Datum">
      <xsd:simpleType>
        <xsd:restriction base="dms:DateTime"/>
      </xsd:simpleType>
    </xsd:element>
    <xsd:element name="Datuma_x010d_as" ma:index="19" nillable="true" ma:displayName="Datum a čas" ma:format="DateOnly" ma:internalName="Datuma_x010d_as">
      <xsd:simpleType>
        <xsd:restriction base="dms:DateTim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Značky obrázků" ma:readOnly="false" ma:fieldId="{5cf76f15-5ced-4ddc-b409-7134ff3c332f}" ma:taxonomyMulti="true" ma:sspId="d6d2dea4-6a5c-40bd-b353-e49838515ca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66e70fa-7670-43a6-99e2-cc25946fa8ea">
      <UserInfo>
        <DisplayName>Mazal Rostislav</DisplayName>
        <AccountId>49</AccountId>
        <AccountType/>
      </UserInfo>
      <UserInfo>
        <DisplayName>Pekárek Aleš</DisplayName>
        <AccountId>205</AccountId>
        <AccountType/>
      </UserInfo>
      <UserInfo>
        <DisplayName>Pergl Ondřej</DisplayName>
        <AccountId>9</AccountId>
        <AccountType/>
      </UserInfo>
    </SharedWithUsers>
    <Datum xmlns="51c87a23-54e2-47a3-a146-26b65f65cada" xsi:nil="true"/>
    <lcf76f155ced4ddcb4097134ff3c332f xmlns="51c87a23-54e2-47a3-a146-26b65f65cada">
      <Terms xmlns="http://schemas.microsoft.com/office/infopath/2007/PartnerControls"/>
    </lcf76f155ced4ddcb4097134ff3c332f>
    <TaxCatchAll xmlns="766e70fa-7670-43a6-99e2-cc25946fa8ea" xsi:nil="true"/>
    <Datuma_x010d_as xmlns="51c87a23-54e2-47a3-a146-26b65f65cada" xsi:nil="true"/>
  </documentManagement>
</p:properties>
</file>

<file path=customXml/itemProps1.xml><?xml version="1.0" encoding="utf-8"?>
<ds:datastoreItem xmlns:ds="http://schemas.openxmlformats.org/officeDocument/2006/customXml" ds:itemID="{994576F1-5C93-4250-BA3A-E3C088375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e70fa-7670-43a6-99e2-cc25946fa8ea"/>
    <ds:schemaRef ds:uri="51c87a23-54e2-47a3-a146-26b65f65c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5F9310-6875-45F3-8F69-7237A5903A9E}">
  <ds:schemaRefs>
    <ds:schemaRef ds:uri="http://schemas.microsoft.com/sharepoint/v3/contenttype/forms"/>
  </ds:schemaRefs>
</ds:datastoreItem>
</file>

<file path=customXml/itemProps3.xml><?xml version="1.0" encoding="utf-8"?>
<ds:datastoreItem xmlns:ds="http://schemas.openxmlformats.org/officeDocument/2006/customXml" ds:itemID="{B933EB08-B6AB-4310-AB8D-9E1F66E27030}">
  <ds:schemaRef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purl.org/dc/dcmitype/"/>
    <ds:schemaRef ds:uri="http://purl.org/dc/terms/"/>
    <ds:schemaRef ds:uri="http://schemas.openxmlformats.org/package/2006/metadata/core-properties"/>
    <ds:schemaRef ds:uri="51c87a23-54e2-47a3-a146-26b65f65cada"/>
    <ds:schemaRef ds:uri="766e70fa-7670-43a6-99e2-cc25946fa8e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Rámec_spec.školy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 Kucerova</dc:creator>
  <cp:keywords/>
  <dc:description/>
  <cp:lastModifiedBy>Mlejnek Ladislav</cp:lastModifiedBy>
  <cp:revision/>
  <cp:lastPrinted>2024-04-17T08:18:13Z</cp:lastPrinted>
  <dcterms:created xsi:type="dcterms:W3CDTF">2020-05-27T13:32:17Z</dcterms:created>
  <dcterms:modified xsi:type="dcterms:W3CDTF">2024-04-30T07:57:04Z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0x0101007EE02BA68F47F542919780803EAADC53</vt:lpwstr>
  </property>
</Properties>
</file>