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5745" windowWidth="19290" windowHeight="6210"/>
  </bookViews>
  <sheets>
    <sheet name="vazba RAP na SRR" sheetId="25" r:id="rId1"/>
    <sheet name="vazba RAP na SRK" sheetId="26" r:id="rId2"/>
    <sheet name="financování RAP" sheetId="27" r:id="rId3"/>
    <sheet name="indikátory RAP " sheetId="28" r:id="rId4"/>
    <sheet name="finanční plán RAP" sheetId="29" r:id="rId5"/>
  </sheets>
  <definedNames>
    <definedName name="_xlnm._FilterDatabase" localSheetId="0" hidden="1">'vazba RAP na SRR'!$A$3:$D$72</definedName>
    <definedName name="_xlnm.Print_Titles" localSheetId="2">'financování RAP'!$2:$3</definedName>
    <definedName name="_xlnm.Print_Titles" localSheetId="4">'finanční plán RAP'!$2:$3</definedName>
    <definedName name="_xlnm.Print_Titles" localSheetId="3">'indikátory RAP '!$2:$3</definedName>
    <definedName name="_xlnm.Print_Titles" localSheetId="1">'vazba RAP na SRK'!$2:$3</definedName>
    <definedName name="_xlnm.Print_Titles" localSheetId="0">'vazba RAP na SRR'!$2:$3</definedName>
  </definedNames>
  <calcPr calcId="145621"/>
</workbook>
</file>

<file path=xl/calcChain.xml><?xml version="1.0" encoding="utf-8"?>
<calcChain xmlns="http://schemas.openxmlformats.org/spreadsheetml/2006/main">
  <c r="D4" i="29"/>
  <c r="E6" l="1"/>
  <c r="E7"/>
  <c r="E8"/>
  <c r="E5"/>
  <c r="E15"/>
  <c r="E14"/>
  <c r="D13"/>
  <c r="C13"/>
  <c r="E10"/>
  <c r="D9"/>
  <c r="E9" s="1"/>
  <c r="E13" l="1"/>
  <c r="E30"/>
  <c r="E32"/>
</calcChain>
</file>

<file path=xl/sharedStrings.xml><?xml version="1.0" encoding="utf-8"?>
<sst xmlns="http://schemas.openxmlformats.org/spreadsheetml/2006/main" count="1576" uniqueCount="468">
  <si>
    <t>do 2016</t>
  </si>
  <si>
    <t>2017-2020</t>
  </si>
  <si>
    <t>aktivity RAP</t>
  </si>
  <si>
    <t>hlavní</t>
  </si>
  <si>
    <t>opatření SRR ČR</t>
  </si>
  <si>
    <t>RAP (celkové výdaje v mil. Kč)</t>
  </si>
  <si>
    <t>aktivity RAP KHK</t>
  </si>
  <si>
    <t>naplnění indikátorů OP</t>
  </si>
  <si>
    <t>do r. 2020</t>
  </si>
  <si>
    <t>do r. 2016</t>
  </si>
  <si>
    <t>financování ESIF</t>
  </si>
  <si>
    <t>stát</t>
  </si>
  <si>
    <t>kraj</t>
  </si>
  <si>
    <t>ostatní</t>
  </si>
  <si>
    <t>obce</t>
  </si>
  <si>
    <t xml:space="preserve">Aktivita RAP </t>
  </si>
  <si>
    <t>hodnota RAP</t>
  </si>
  <si>
    <t>SRR ČR</t>
  </si>
  <si>
    <t xml:space="preserve">Vazba aktvity RAP na SRR  ČR 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</si>
  <si>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</si>
  <si>
    <t>Aktivity RAP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</si>
  <si>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</si>
  <si>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r>
      <t xml:space="preserve">naplnění indikátorů AP SRR </t>
    </r>
    <r>
      <rPr>
        <i/>
        <sz val="9"/>
        <color theme="1"/>
        <rFont val="Arial"/>
        <family val="2"/>
        <charset val="238"/>
      </rPr>
      <t>(nebude součástí červen 2015)</t>
    </r>
  </si>
  <si>
    <t xml:space="preserve">indikátory výstupu OP </t>
  </si>
  <si>
    <t>SC OP</t>
  </si>
  <si>
    <t>Hlavní</t>
  </si>
  <si>
    <t xml:space="preserve">vazba na SRK/ PRK kraje </t>
  </si>
  <si>
    <t>návrh aktivity AP SRR ČR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</si>
  <si>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</si>
  <si>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</si>
  <si>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</si>
  <si>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</si>
  <si>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</si>
  <si>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do r.2016</t>
  </si>
  <si>
    <t>Celkem</t>
  </si>
  <si>
    <t>Modernizace a výstavba silnic II. a III. třídy ve vlastnictví kraje</t>
  </si>
  <si>
    <t>IROP 1.1</t>
  </si>
  <si>
    <t>1.4 Rozšíření a zkvalitnění infrastruktury, 2.1 Modernizace silniční infrastruktury</t>
  </si>
  <si>
    <t>1.4.1 Doplnění chybějící dopravní infrastruktury, 2.1.3 Posílení síťového charakteru spojeného s budováním obchvatů, přeložek a nových přístupů pro bezproblémové napojení na páteřní silniční infrastrukturu, 4.2.2 Zkvalitnění regionálních a místních dopravních sítí (silnice II. a III. třídy, místní komunikace, cyklostezky)</t>
  </si>
  <si>
    <t>2.2.1 Rozvoj regionální silniční dopravy</t>
  </si>
  <si>
    <t>IROP</t>
  </si>
  <si>
    <t>Rekonstrukce, modernizace, či výstavba silnic</t>
  </si>
  <si>
    <t>NE</t>
  </si>
  <si>
    <t>ANO</t>
  </si>
  <si>
    <t>Finanční plán RAP</t>
  </si>
  <si>
    <t>2.2.3 Podpora nemotorové dopravy s důrazem na cyklistiku</t>
  </si>
  <si>
    <t>2.3.1 Optimalizace veřejné dopravy a integrace dopravních systémů</t>
  </si>
  <si>
    <t>Terminály, Telematika, Nízkoemisní vozidla a související plnící stanice</t>
  </si>
  <si>
    <t>Počet nových nebo rekonstruovaných přestupních terminálů ve veřejné dopravě</t>
  </si>
  <si>
    <t>Počet zařízení a služeb pro řízení dopravy</t>
  </si>
  <si>
    <t>Počet nově pořízených vozidel pro veřejnou dopravu</t>
  </si>
  <si>
    <t>Počet parkovacích míst pro jízdní kola</t>
  </si>
  <si>
    <t>IROP 1.2</t>
  </si>
  <si>
    <t>2.2 Zlepšit stav regionální dopravní infrastruktury s ohledem na plynulost dopravy a bezpečnost a zdraví obyvatel</t>
  </si>
  <si>
    <t>2.3 Zajistit dostatečnou dopravní obslužnost kraje veřejnou dopravou šetrnou k životnímu prostředí a zvýšit její atraktivitu</t>
  </si>
  <si>
    <t>Strategický cíl SRK</t>
  </si>
  <si>
    <t>Opatření PRK</t>
  </si>
  <si>
    <t>1.3 Podpora integrace dopravních systémů, 4.2 Zlepšení vnitřní a vnější obslužnosti území</t>
  </si>
  <si>
    <t>1.3.4 Budování infastruktury pro nemotorovou dopravu, 4.2.2 Zkvalitnění regionálních a místních dopravních sítí (silnice II. a III. třídy, místní komunikace, cyklostezky)</t>
  </si>
  <si>
    <t>Indikátory RAP</t>
  </si>
  <si>
    <t>Podpora rozvoje multimodální a kombinované dopravy</t>
  </si>
  <si>
    <t>1.4.1 Doplnění chybějící dopravní infrastruktury, 2.1.1 Dobudování chybějících úseků dálnic (s důrazem na TEN-T) a rychlostních komunikací, 2.1.2 Zkvalitnění a zvýšení propustnosti klíčových silničních komunikací I. třídy zajišťujících strategické propojení center a rozvojových území</t>
  </si>
  <si>
    <t>1.4 Rozšíření a zkvalitnění infrastruktury, 2.2 Modernizace železniční sítě</t>
  </si>
  <si>
    <t>1.4.1 Doplnění chybějící dopravní infrastruktury, 2.2.1 Dostavba konkrétních úseků železniční sítě (především železničních koridorů), 2.2.2 Rekonstrukce nejvytíženějších železničních tratí</t>
  </si>
  <si>
    <t>1.3 Podpora integrace dopravních systémů</t>
  </si>
  <si>
    <t xml:space="preserve">1.3.5 Budování veřejných logistických center </t>
  </si>
  <si>
    <t>1.3 Podpora integrace dopravních systémů, 4.2 Zlepšení vnitřní a vnější obslužnosti území, 5.3 Zajištění základních služeb a obslužnosti</t>
  </si>
  <si>
    <t>1.3.1 Rozšiřování integrovaných systémů veřejné dopravy, přestupních terminálů, (zkopírováno) budování uzlů integrované dopravy, výstavba multimodálních terminálů, 1.3.2 Budování infrastruktury pro dopravu v klidu, 4.2.1 Zajištění odpovídající veřejné dopravy spojující stabilizovaná území s regionálními centry, 5.3.1 Zajištění adekvátní dopravní dostupnosti a obslužnosti v periferních územích ve vazbě na příslušná centra</t>
  </si>
  <si>
    <t>1.3.3 Budování infastruktury pro městskou dopravu</t>
  </si>
  <si>
    <t>2.2.2 Modernizace a rekonstrukce železniční infrastruktury</t>
  </si>
  <si>
    <t>2.1 Napojit Královéhradecký kraj na nadřazenou dopravní síť meziregionálního a přeshraničního významu</t>
  </si>
  <si>
    <t>OPD</t>
  </si>
  <si>
    <t>x</t>
  </si>
  <si>
    <t>OPD 1.4</t>
  </si>
  <si>
    <t xml:space="preserve">Počet zařízení a služeb ITS </t>
  </si>
  <si>
    <t>Rozvoj nemotorové dopravy</t>
  </si>
  <si>
    <t>Modernizace železniční infrastruktury</t>
  </si>
  <si>
    <t>Cyklodoprava, Bezpečnost</t>
  </si>
  <si>
    <t>Kvalitní a efektivní veřejná správa</t>
  </si>
  <si>
    <t>Informační technologie ve veřejné správě</t>
  </si>
  <si>
    <t>Územní plánování</t>
  </si>
  <si>
    <t>3.2 Rozvoj a zlepšování podmínek pro volnočasové aktivity obyvatel a pro využití kulturního potenciálu</t>
  </si>
  <si>
    <t>8.3 Informační a komunikační podpora fungování územní veřejné správy</t>
  </si>
  <si>
    <t>9.1 Posílení strategických a koncepčních přístupů k místnímu a regionálnímu rozvoji</t>
  </si>
  <si>
    <t>3.2.1 Rozšiřování nabídky sportovního a kulturního vyžití</t>
  </si>
  <si>
    <t>9.1.4 Podpora a koordinace strategického a územního plánování v rozvoji obcí a regionů</t>
  </si>
  <si>
    <t>5.1.2 Modernizace technického zázemí pro výkon veřejné správy</t>
  </si>
  <si>
    <t>5.2.1 Rozvoj a podpora strategického a územního plánování</t>
  </si>
  <si>
    <t>3.4.1 Ochrana a podpora kulturního a historického dědictví regionu</t>
  </si>
  <si>
    <t>5.1 Zlepšit fungování veřejné správy v Královéhradeckém kraji na všech jeho úrovních včetně veřejného financování</t>
  </si>
  <si>
    <t>5.2 Zajistit vyvážený a integrovaný rozvoj všech částí Královéhradeckého kraje s ohledem na jejich regionální disparity</t>
  </si>
  <si>
    <t>3.4 Podporovat rozvoj kultury a sportu a rozšířit nabídku trávení volného času pro obyvatele kraje i jeho návštěvníky</t>
  </si>
  <si>
    <t>OPZ</t>
  </si>
  <si>
    <t>3.1</t>
  </si>
  <si>
    <t>4.1.1</t>
  </si>
  <si>
    <t>4.1.2</t>
  </si>
  <si>
    <t>Revitalizace souboru vybraných památek</t>
  </si>
  <si>
    <t>Zefektivnění ochrany a využívání sbírkových a knihovních fondů a jejich zpřístupnění</t>
  </si>
  <si>
    <t>Rozvoj lidských zdrojů ve veřejné správě</t>
  </si>
  <si>
    <t>Revitalizace kulturních památek</t>
  </si>
  <si>
    <t>Ochrana a využití sbírkových a knihovních fondů</t>
  </si>
  <si>
    <t>Optimalizace agendy veřejné správy</t>
  </si>
  <si>
    <t>5.1.1 Efektivizace procesů veřejné správy</t>
  </si>
  <si>
    <t>8.1 Zkvalitňování administrativních kapacit veřejné správy</t>
  </si>
  <si>
    <t>8.1.4 Zvyšování kvalifikace a kompetenčních dovedností úředníků veřejné správy</t>
  </si>
  <si>
    <t>8.3.1 Rozvíjení informačních a komunikačních technologií v územní veřejné správě
8.3.2 Zvyšování provázanosti 
a propustnosti informací mezi jednotlivými oblastmi a úrovněmi veřejné správy a informovanosti veřejnosti a jednotlivých aktérů regionálního rozvoje</t>
  </si>
  <si>
    <t>8.1 Zkvalitňování administrativních kapacit veřejné správy
8.2 Zkvalitnění systémového rámce podpory regionálního a místního rozvoje
9.1 Posílení strategických a koncepčních přístupů k místnímu a regionálnímu rozvoji
9.2 Podpora  meziobecní a regionální spolupráce</t>
  </si>
  <si>
    <t>8.1.2 Modernizace správy
8.1.3 Strategické a procesní řízení nastavení hodnocení kvality institucionálního prostředí a veřejné správy v území
8.1.5 Podpora optimalizace procesů
8.2.2 Nastavení indikátorů a zavedení monitoringu regionálního rozvoje
9.1.1 Posílení a zkvalitnění strategického plánování krajských a obecních samospráv
9.2.5 Uplatňování moderních metod řízení a spolupráce (např. principů MA 21)</t>
  </si>
  <si>
    <t>OPZ 4.1.1</t>
  </si>
  <si>
    <t>OPZ 4.1.2</t>
  </si>
  <si>
    <t>IROP 3.1</t>
  </si>
  <si>
    <t>3.2</t>
  </si>
  <si>
    <t>3.3</t>
  </si>
  <si>
    <t>eGovernment
Kybernetická bezpečnost
Specifické informační a komunikační systémy a infrastruktura</t>
  </si>
  <si>
    <t>Pořízení územních plánů
Pořízení regulačních plánů, nenahrazujících územní rozhodnutí
Pořízení územních studií</t>
  </si>
  <si>
    <t>Počet revitalizovaných památkových objektů</t>
  </si>
  <si>
    <t>Celkový počet účastníků</t>
  </si>
  <si>
    <t>Počet projektů zaměřených na orgány veřejné správy a veřejné služby na celostátní, regionální a místní úrovni</t>
  </si>
  <si>
    <t>Počet napsaných a zveřejněných analytických a strategických dokumentů (vč. evaluačních)</t>
  </si>
  <si>
    <t>Počet institucí podpořených za účelem zavedení opatření</t>
  </si>
  <si>
    <t>Počet institucí, podpořených za účelem zavedení opatření v oblasti řízení kvality</t>
  </si>
  <si>
    <t>Počet institucí, podpořených za účelem zavedení opatření v oblasti strategického a projektového řízení</t>
  </si>
  <si>
    <t>Počet institucí, podpořených za účelem zavedení opatření v oblasti procesního modelování agend</t>
  </si>
  <si>
    <t>Počet institucí, podpořených za účelem zavedení opatření v oblasti moderního řízení lidských zdrojů</t>
  </si>
  <si>
    <t>Kanalizace a ČOV</t>
  </si>
  <si>
    <t>6.5 Udržitelné užívání vodních zdrojů
4.2 Zlepšení vnitřní a vnější obslužnosti území</t>
  </si>
  <si>
    <t>6.5.4 Nakládání se srážkovými vodami zlepšením kvality používaných technologií
6.5.5 Podpora vodohospodářské infrastruktury 
4.2.3 Zajištěn dostupnosti a kapacity technické infrastruktury</t>
  </si>
  <si>
    <t>Dodávky pitné vody</t>
  </si>
  <si>
    <t xml:space="preserve">6.5.1 Snížení odběru vod
6.5.2 Omezení úniků z vodovodní sítě
6.5.3 Šetření vodou
4.2.3 Zajištěn dostupnosti a kapacity technické infrastruktury
</t>
  </si>
  <si>
    <t>Protipovodňová ochrana a prevence</t>
  </si>
  <si>
    <t xml:space="preserve">6.5 Udržitelné užívání vodních zdrojů
7.2 Posílení preventivních opatření proti vzniku přírodních pohrom 
</t>
  </si>
  <si>
    <t>6.5.6 Retence vody v krajině
7.2.1 Dokončení vymezení záplavových území na vodních tocích
7.2.2 Dobudování vhodných protipovodňových opatření s důrazem na komplexnost řešení a na přírodě blízkých řešeních zahrnujících 
i problematiku svahových pohybů</t>
  </si>
  <si>
    <t>Snížení emisí z lokálních, stacionárních a mobilních zdrojů</t>
  </si>
  <si>
    <t>6.4 Omezování negativních vlivů dopravy (hluk, prach atd.) na obyvatelstvo a na krajinu</t>
  </si>
  <si>
    <t xml:space="preserve">6.4.1 Snižování koncentrace emisí
</t>
  </si>
  <si>
    <t>Monitoring a hodnocení kvality ovzduší</t>
  </si>
  <si>
    <t>Prevence vzniku odpadů</t>
  </si>
  <si>
    <t>6.2 Podpora inovativních technologií v oblasti odpadového hospodářství</t>
  </si>
  <si>
    <t>6.2.1 Snížení produkce komunálního odpadu
6.2.2 Podpora prevence vzniku odpadů</t>
  </si>
  <si>
    <t>Materiálové a energetické využití odpadů</t>
  </si>
  <si>
    <t>Rekultivace skládek</t>
  </si>
  <si>
    <t>6.1 Odstraňování starých ekologických zátěží, revitalizace brownfields a území po bývalé těžbě nerostných surovin</t>
  </si>
  <si>
    <t>6.1.1 Odstraňování starých ekologických zátěží</t>
  </si>
  <si>
    <t>Inventarizace a odstraňování starých ekologických zátěží</t>
  </si>
  <si>
    <t xml:space="preserve">6.1.1 Odstraňování starých ekologických zátěží
6.1.2 Revitalizace brownfields a rekultivace území po bývalé těžbě nerostných surovin v městských i venkovských oblastech </t>
  </si>
  <si>
    <t>Aktivní ochrana přírody a krajiny</t>
  </si>
  <si>
    <t xml:space="preserve">7.1 Zlepšení kvality prostředí v sídlech, ochrana a rozvoj krajinných hodnot </t>
  </si>
  <si>
    <t>7.1.2 Podpora koordinace zásahů do krajiny na místní i regionální úrovni, zejm. ve vztahu k územím ohroženým přírodními riziky (včetně pozemkových úprav)
7.1.3 Realizace aktivit posilujících ekologické funkce a stabilitu území
7.1.4 Aktivity proti suchu
7.1.5 Omezení negativního vlivu nepůvodních invazivních druhů na biodiverzitu</t>
  </si>
  <si>
    <t>Sídelní zeleň a veřejná prostranství</t>
  </si>
  <si>
    <t>7.1 Zlepšení kvality prostředí v sídlech, ochrana a rozvoj krajinných hodnot 
7.2 Posílení preventivních opatření proti vzniku přírodních pohrom 
1.4 Rozšíření a zkvalitnění infrastruktury</t>
  </si>
  <si>
    <t>7.1.1 Podpora péče o systémy sídelní zeleně v návaznosti na urbanistickou strukturu sídel
7.2.3 Zkvalitnění urbanizace území
1.4.5 Řešení veřejných prostranství a zeleně</t>
  </si>
  <si>
    <t>4.1 Zlepšit stav vodohospodářské infrastruktury na území kraje a zajistit dostatečnou ochranu před povodněmi</t>
  </si>
  <si>
    <t xml:space="preserve"> 4.1.1 Budování a modernizace vodovodní a kanalizační sítě včetně ČOV</t>
  </si>
  <si>
    <t>4.1.1 Budování a modernizace vodovodní a kanalizační sítě včetně ČOV
 4.1.2 Ochrana vod a vodních zdrojů</t>
  </si>
  <si>
    <t>4.1.3 Protipovodňová ochrana a prevence</t>
  </si>
  <si>
    <t xml:space="preserve">4.3 Zajistit udržitelné zásobování energiemi a jejich šetrné využívání na celém území Královéhradeckého kraje </t>
  </si>
  <si>
    <t>4.4 Chránit všechny složky životního prostředí, šetrně pečovat o krajinu a přírodní ekosystémy na území kraje a podporovat rozvoj ekologického vzdělávání, výchovy a osvěty</t>
  </si>
  <si>
    <t>4.4.2 Ochrana ovzduší a snižování hlukové zátěže</t>
  </si>
  <si>
    <t>4.2 Zefektivnit odpadové hospodářství a eliminovat ekologické zátěže na území Královéhradeckého kraje</t>
  </si>
  <si>
    <t>4.2.1 Podpora efektivního a ekologického odpadového hospodářství</t>
  </si>
  <si>
    <t>4.2.2 Eliminace ekologických zátěží</t>
  </si>
  <si>
    <t>4.4.1 Aktivní ochrana přírody a péče o krajinu</t>
  </si>
  <si>
    <t>OP ŽP</t>
  </si>
  <si>
    <t xml:space="preserve"> 1.2</t>
  </si>
  <si>
    <t xml:space="preserve"> 1.3</t>
  </si>
  <si>
    <t xml:space="preserve"> 2.5</t>
  </si>
  <si>
    <t xml:space="preserve">Snižování spotřeby energie zlepšením tepelných vlastností budov
Zařízení pro vytápění nebo přípravu teplé vody
Přechod na šetrnné, ekologické zdroje
</t>
  </si>
  <si>
    <t>OP PIK</t>
  </si>
  <si>
    <t xml:space="preserve"> 3.4</t>
  </si>
  <si>
    <t xml:space="preserve"> 2.2</t>
  </si>
  <si>
    <t xml:space="preserve"> 2.3</t>
  </si>
  <si>
    <t xml:space="preserve"> 5.1</t>
  </si>
  <si>
    <t xml:space="preserve"> 5.2</t>
  </si>
  <si>
    <t xml:space="preserve"> 3.1</t>
  </si>
  <si>
    <t xml:space="preserve"> 3.3</t>
  </si>
  <si>
    <t xml:space="preserve"> 4.2</t>
  </si>
  <si>
    <t xml:space="preserve"> 4.4</t>
  </si>
  <si>
    <t>Péče o duševní zdraví a cílená podpora zdraví obyvatel</t>
  </si>
  <si>
    <t>3.1 Zvýšení kvality a vybavenosti veřejnými službami</t>
  </si>
  <si>
    <t>3.1.1 Zvyšování kvality a vybavenosti optimálně dimenzované sítě škol, zdravotnických zařízení a zařízení sociálních služeb s ohledem na demografické trendy a aktuální i budoucí potřeby;
3.1.3 Zajištění dostupnosti zdravotnických a sociálních služeb ve venkovském prostoru
3.1.2 Zlepšení vybavenosti území špičkovými službami v oblasti zdravotnictví a sociální péče</t>
  </si>
  <si>
    <t>Posílení a modernizace investic v IZS</t>
  </si>
  <si>
    <t>3.1.1 Zvyšování kvality a vybavenosti optimálně dimenzované sítě škol, zdravotnických zařízení a zařízení sociálních služeb s ohledem na demografické trendy a aktuální i budoucí potřeby</t>
  </si>
  <si>
    <t>Infrastruktura ve zdravotnictví</t>
  </si>
  <si>
    <t>3.1 Zkvalitnit poskytování zdravotní péče v Královéhradeckém kraji a podporovat zdravý životní styl jeho obyvatel</t>
  </si>
  <si>
    <t>3.1.4 Podpora zdravého životního stylu a zdraví</t>
  </si>
  <si>
    <t>Posílení a modernizace IZS</t>
  </si>
  <si>
    <t xml:space="preserve">3.1.2 Podpora ostatních zdravotnických služeb v kraji 
</t>
  </si>
  <si>
    <t>3.1.1 Zajištění dostupné a kvalitní péče v nemocnicích</t>
  </si>
  <si>
    <t>OP Z</t>
  </si>
  <si>
    <t>2.2</t>
  </si>
  <si>
    <t>X</t>
  </si>
  <si>
    <t>1.3</t>
  </si>
  <si>
    <t>Posílení vybavení zákldních složekIZS technikou a věcnými prostředky k zajištění připravenosti základních složek IZS v exponovaných územích s důrazem na přizpůsobení se změnám klimatu a novým rizikům</t>
  </si>
  <si>
    <t>Modernizace vzdělávacích a výcvikových středisek pro základní složky iZS (simulátory, ternažéry, polygony apod. a jejich vybavení), zaměřených na rozvoj specifických dovedností a součinnost základních složek IZS při řešení mimořádných událostí</t>
  </si>
  <si>
    <t>2.3</t>
  </si>
  <si>
    <t>Zvýšení kvality vysoce specializované péče</t>
  </si>
  <si>
    <t>Zvýšení kvality návazné péče</t>
  </si>
  <si>
    <t>Deinstitucionalizace psychiatrické péče</t>
  </si>
  <si>
    <t>IROP 1.3</t>
  </si>
  <si>
    <t>Počet nových a modernizovaných budov a prostor sloužících složkám IZS</t>
  </si>
  <si>
    <t>Počet nové techniky a věcných prostředků složek IZS</t>
  </si>
  <si>
    <t>IROP 2.3</t>
  </si>
  <si>
    <t>Podpořená pracoviště zdravotní péče</t>
  </si>
  <si>
    <t>Počet podpořených poskytovatelů psychiatrické péče</t>
  </si>
  <si>
    <t>Počet podpořených mobilních týmů</t>
  </si>
  <si>
    <t>Budování nové a rozšíření stávající infrastruktury pro poskytování sociálních služeb</t>
  </si>
  <si>
    <t>3.1 Zvýšení kvality a vybavenosti veřejnými službami;
3.3 Podpora bydlení jako nástroje sociální soudržnosti;</t>
  </si>
  <si>
    <t>Poskytování sociálních služeb, podpora profesionální realizace sociální práce, podpora pečujících osob, programy prevence, optimalizace pokrytí regionu sociálními službami</t>
  </si>
  <si>
    <t>Fungování a řízení sítě sociálních služeb, podpora výkonu sociálních služeb na obcích, nastavení efektivních procesů plánování a financování sociálních služeb, vzdělávání pracovníků v sociálních službách, podpora systému sociálního bydlení</t>
  </si>
  <si>
    <t>3.3 Podpora bydlení jako nástroje sociální soudržnosti;
4.1 Zajištění odpovídající kapacity infrastruktury veřejnéch služeb</t>
  </si>
  <si>
    <t>3.3.1 Úpravy a rozšiřovaní kapacit bydlení v rozvojových územích pro vybrané znevýhodněné skupiny obyvatel podle specifických místních podmínek;
4.1.4 Posílení koordinace sociálních služeb na místní úrovni na bázi meziobecní spolupráce</t>
  </si>
  <si>
    <t>Infrastruktura pro sociální podnikání</t>
  </si>
  <si>
    <t>3.X Podpora integrace sociálně vyloučených a sociálním vyloučením ohrožených skupin obyvatelstva</t>
  </si>
  <si>
    <t>3.X.2 Vytváření pracovních míst a rozvoj sociálního podnikání a prostupného zaměstnávání;
3.X.4 Podpora sociální integrace znevýhodněných skupin jejich zapojením do pracovního procesu</t>
  </si>
  <si>
    <t>Systémová opatření pro podporu sociálních podniků včetně poradenství a vzdělávacích aktivity pro provozovatele sociálních podniků</t>
  </si>
  <si>
    <t>Kapacity pro vývoj a šíření inovací, sběr dobré praxe</t>
  </si>
  <si>
    <t>3.1.2 Zlepšení vybavenosti území špičkovými službami v oblasti zdravotnictví a sociální péče</t>
  </si>
  <si>
    <t>Aktivní politika zaměstnanosti, podpora zaměstnanosti mladých osob</t>
  </si>
  <si>
    <t>1.5 Adaptabilita trhu práce;
5.2 Podpora zvýšení kvality pracovní síly
3.X Podpora integrace sociálně vyloučených a sociálním vyloučením ohrožených skupin obyvatelstva</t>
  </si>
  <si>
    <t>1.5.4 Podpora kariérního poradenství;
5.2.2 Zvýšení uplatnění flexibilních forem zaměstnání a prostupného zaměstnání v regionech s vysokou mírou nezaměstnanosti
3.X.4 Podpora sociální integrace znevýhodněných skupin jejich zapojením do pracovního procesu</t>
  </si>
  <si>
    <t>Nastavení rovných příležitostí žen a mužů na trhu práce</t>
  </si>
  <si>
    <t>1.5 Adaptabilita trhu práce;
5.2 Podpora zvýšení kvality pracovní síly</t>
  </si>
  <si>
    <t>1.5.4 Podpora kariérního poradenství;
5.2.2 Zvýšení uplatnění flexibilních forem zaměstnání a prostupného zaměstnání v regionech s vysokou mírou nezaměstnanosti</t>
  </si>
  <si>
    <t>Modernizace služeb zaměstnanosti poskytovaných ÚP</t>
  </si>
  <si>
    <t>1.5 Adaptabilita trhu práce;
4.1 Zajištění odpovídající kapacity infrastruktury veřejnéch služeb</t>
  </si>
  <si>
    <t>1.5.5 Integrace trhů práce a spolupráce se zaměstnavateli v územním kontextu;
4.1.5 Zkvalitnění služeb trhu práce
a zajištění kapacit a inovativního poskytování veřejných a neveřejných služeb</t>
  </si>
  <si>
    <t xml:space="preserve">Další vzdělávání zaměstnanců, podnikové vzdělávácí programy, vzdělávání zaměstnanců, </t>
  </si>
  <si>
    <t>1.5 Adaptabilita trhu práce</t>
  </si>
  <si>
    <t xml:space="preserve">1.5.2 Zapojení zaměstnavatelů do odborné přípravy a odborného vzdělávání;
1.5.4 Podpora kariérního poradenství </t>
  </si>
  <si>
    <t>Vzdělávání starších pracovníků</t>
  </si>
  <si>
    <t>Systémová opatření v oblasti dalšího vzdělávání</t>
  </si>
  <si>
    <t xml:space="preserve">1.5.4 Podpora kariérního poradenství </t>
  </si>
  <si>
    <t xml:space="preserve">3.2 Zvýšit kvalitu sociálního prostředí a zajistit kvalitní a dostupné sociální služby pro obyvatele Královéhradeckého kraje </t>
  </si>
  <si>
    <t>3.2.2 Rozvoj služeb sociální péče s důrazem na život v komunitě</t>
  </si>
  <si>
    <t>3.2.1 Podpora aktivit směřujících k sociální integraci obyvatel
3.2.2 Rozvoj služeb sociální péče s důrazem na život v komunitě</t>
  </si>
  <si>
    <t>3.2.3 Zajištění koncepčního přístupu a kvality sociálních služeb</t>
  </si>
  <si>
    <t>3.2.1 Podpora aktivit směřujících k sociální integraci obyvatel</t>
  </si>
  <si>
    <t>1.3. Zvýšit zaměstnanost v Královéhradeckém kraji zlepšením vzdělanostní struktury obyvatel a jejím propojením na regionální trh práce</t>
  </si>
  <si>
    <t>1.3.3 Zvyšování zaměstnanosti a adaptability pracovní síly</t>
  </si>
  <si>
    <t xml:space="preserve">IROP </t>
  </si>
  <si>
    <t>2.1</t>
  </si>
  <si>
    <t>Deinstitucionalizace sociálních služeb
Infrastruktura pro sociální služby
Infrastruktura komunitních centrer
Sociální bydlení
Infrastruktura kontaktních center</t>
  </si>
  <si>
    <t xml:space="preserve">OP Z </t>
  </si>
  <si>
    <t>2.1.1</t>
  </si>
  <si>
    <t>2.2.1</t>
  </si>
  <si>
    <t>Výstavba, rekonstrukce a vybavení sociálních podniků</t>
  </si>
  <si>
    <t>2.1.2</t>
  </si>
  <si>
    <t>3.1.1</t>
  </si>
  <si>
    <t>1.2.1</t>
  </si>
  <si>
    <t>1.4.1</t>
  </si>
  <si>
    <t>1.3.1</t>
  </si>
  <si>
    <t>1.3.2</t>
  </si>
  <si>
    <t>1.4.2</t>
  </si>
  <si>
    <t>IROP 2.1</t>
  </si>
  <si>
    <t>Počet podpořených zázemí pro služby a sociální práci</t>
  </si>
  <si>
    <t>Počet podpořených komunitních center</t>
  </si>
  <si>
    <t>Počet podpořených bytů pro sociální bydlení</t>
  </si>
  <si>
    <t>OP Z 2.1.1</t>
  </si>
  <si>
    <t>Počet projektů, které zcela nebo zčásti provádějí sociální partneři nebo nevládní organizace</t>
  </si>
  <si>
    <t>?</t>
  </si>
  <si>
    <t>Počet projektů, zaměřených na orgány veřejné správy a veřejné služby na celostátní, regionální a místní úrovni</t>
  </si>
  <si>
    <t>Kapacita podpořených služeb</t>
  </si>
  <si>
    <t>Počet podpořených podpůrných institucí</t>
  </si>
  <si>
    <t>Nové nebo inovované sociální služby týkající se bydlení</t>
  </si>
  <si>
    <t>IROP 2.2</t>
  </si>
  <si>
    <t>Počet podniků pobírajících podporu</t>
  </si>
  <si>
    <t>Počet nových podniků, které dostávají podporu</t>
  </si>
  <si>
    <t>Zvýšení zaměstnanosti v podporovaných podnicích</t>
  </si>
  <si>
    <t>OP Z 2.1.2</t>
  </si>
  <si>
    <t>Počet podporovaných mikropodniků, malých a středních podniků</t>
  </si>
  <si>
    <t>Počet sociálních podniků vzniklých díky podpoře</t>
  </si>
  <si>
    <t>Počet účastníků, kterým bylo poskytnuto poradenství v oblasti sociálního podnikání</t>
  </si>
  <si>
    <t>OP Z 3.1.1</t>
  </si>
  <si>
    <t>Počet experimentálně či kvazi-experimentálně ověřených nových nástrojů</t>
  </si>
  <si>
    <t xml:space="preserve">Celkový počet účastníků </t>
  </si>
  <si>
    <t xml:space="preserve">Počet projektů zaměřených na orgány veřejné správy a veřejné služby na celostátní, regionální a místní úrovni </t>
  </si>
  <si>
    <t xml:space="preserve">Počet napsaných a zveřejněných analytických a strategických dokumentů (vč. evaluačních) </t>
  </si>
  <si>
    <t>OP Z 1.2.1</t>
  </si>
  <si>
    <t>Počet podporovaných mikropodniků, malých a středních podniků  (včetně družstevních podniků a podniků sociální ekonomiky)</t>
  </si>
  <si>
    <t>Počet projektů zaměřených na udržitelnou zaměstnanost žen a udržitelný postup žen v zaměstnání</t>
  </si>
  <si>
    <t>Kapacita podporovaných zařízení péče o děti nebo vzdělávacích zařízení</t>
  </si>
  <si>
    <t>Počet podpořených zařízení péče o děti předškolního věku</t>
  </si>
  <si>
    <t>Počet zaměstnavatelů, kteří podporují flexibilní formy práce</t>
  </si>
  <si>
    <t>OP Z 1.3.1</t>
  </si>
  <si>
    <t>Účastníci ve věku nad 54 let</t>
  </si>
  <si>
    <t>OP Z 1.3.2</t>
  </si>
  <si>
    <t>2.3 Rozšíření a modernizace energetických sítí, 4.2 Zlepšení vnitřní a vnější obslužnosti území</t>
  </si>
  <si>
    <t>2.3.1 Výstavba a modernizace energetických sítí (v návaznosti na TEN-E), 2.3.2 Zajištění bezpečnosti dodávek energií, 2.3.3 Zkvalitnění napojení energetických sítí na evropské sítě, 4.2.3 Zajištěn dostupnosti a kapacity technické infrastruktury</t>
  </si>
  <si>
    <t>Chytré distribuční sítě</t>
  </si>
  <si>
    <t>Účinné soustavy zásobování teplem</t>
  </si>
  <si>
    <t>Energetická bezpečná přenosová soustava</t>
  </si>
  <si>
    <t>3.X Podpora integrace sociálně vyloučených a sociálním vyloučením ohrožených skupin obyvatelstva
5.2 Podpora zvýšení kvality pracovní síly</t>
  </si>
  <si>
    <t>3.X.1 Poskytování specifického vzdělávání a realizace volnočasových aktivit
5.2.1 Podpora vzdělávání sociálně vyloučených a ohrožených skupin obyvatelstva</t>
  </si>
  <si>
    <t>Kvalita předškolního vzdělávání s důrazem na pedagogické pracovníky</t>
  </si>
  <si>
    <t xml:space="preserve">1.5 Adaptabilita trhu práce
4.1 Zajištění odpovídající kapacity infrastruktury veřejnéch služeb
</t>
  </si>
  <si>
    <t xml:space="preserve">1.5.1 Zvýšení flexibility a zefektivnění vzdělávací soustavy s ohledem na předpokládaný demografický vývoj
4.1.1 Zajištění územní dostupnosti 
a adekvátních kapacit veřejných služeb (především vzdělávání a základní zdravotní péče)
</t>
  </si>
  <si>
    <t xml:space="preserve">1.5.1 Zvýšení flexibility a zefektivnění vzdělávací soustavy s ohledem na předpokládaný demografický vývoj
1.5.2 Zapojení zaměstnavatelů do odborné přípravy a odborného vzdělávání
1.5.3 Podpora motivace žáků a studentů zejména tam, kde lze předpokládat vazby na konkrétní segmenty místních trhů práce
1.5.4 Podpora kariérního poradenství 
(s důrazem na věkovou kategorii 50+) včetně aktivit posilujících pružnost pracovních trhů
1.5.6 Zabránění odlivu mozků, vzdělaných a mladých skupin obyvatelstva mimo území aglomerace
4.1.1 Zajištění územní dostupnosti 
a adekvátních kapacit veřejných služeb (především vzdělávání a základní zdravotní péče)
</t>
  </si>
  <si>
    <t xml:space="preserve">1.5 Adaptabilita trhu práce
3.X Podpora integrace sociálně vyloučených a sociálním vyloučením ohrožených skupin obyvatelstva
3.1 Zvýšení kvality a vybavenosti veřejnými službami
4.1 Zajištění odpovídající kapacity infrastruktury veřejnéch služeb
</t>
  </si>
  <si>
    <t xml:space="preserve">1.5.1 Zvýšení flexibility a zefektivnění vzdělávací soustavy s ohledem na předpokládaný demografický vývoj
1.5.3 Podpora motivace žáků a studentů zejména tam, kde lze předpokládat vazby na konkrétní segmenty místních trhů práce
3.X.1 Poskytování specifického vzdělávání a realizace volnočasových aktivit
3.1.1 Zvyšování kvality a vybavenosti optimálně dimenzované sítě škol, zdravotnických zařízení a zařízení sociálních služeb s ohledem na demografické trendy a aktuální i budoucí potřeby
4.1.1 Zajištění územní dostupnosti 
a adekvátních kapacit veřejných služeb (především vzdělávání a základní zdravotní péče)
</t>
  </si>
  <si>
    <t>Zvýšení kvality terciárního vzdělávání</t>
  </si>
  <si>
    <t>1.2 Rozvoj univerzit a výzkumných institucí</t>
  </si>
  <si>
    <t>1.2.1 Zvyšování kvality výuky a zlepšování podmínek a ICT vybavení pro rozvoj nadaných studentů a usměrnění jejích přednostní orientace na obory spojené s rozvojem daného regionu  a jeho rozvojového potenciálu</t>
  </si>
  <si>
    <t>Celoživotní učení na vysokých školách</t>
  </si>
  <si>
    <t>Modernizace nemovitostí pro vzdělávací účely včetně přístrojového/materiálního vybavení a informačních zdrojů</t>
  </si>
  <si>
    <t>Posílení kapacit pro výzkum, vývoj a inovace</t>
  </si>
  <si>
    <t>Zvýšení inovační výkonnosti podniků (podniková VaV centra, zavádění inovací do praxe, ochrana duševního vlastnictví, certifikace)</t>
  </si>
  <si>
    <t>1.2.2 Podpora výzkumu a vývoje ve veřejných i soukromých institucích, jejich kooperaci apod.</t>
  </si>
  <si>
    <t>Rozvoj podpůrné infrastruktury (inovační centra typu VTP, inkubátory, akcelerátory) a spolupráce ve výzkumu, vývoji a inovacích (klastry, technologické platformy, transfer technologií)</t>
  </si>
  <si>
    <t>1.1 Podpora transferu znalostí mezi výzkumným a podnikatelským sektorem</t>
  </si>
  <si>
    <t>1.1.1 Podpora podnikatelských inkubátorů, inovačních center, inovací samotných, V-T parků, center pro transfer technologií a klastrů</t>
  </si>
  <si>
    <t>Excelentní veřejný výzkum</t>
  </si>
  <si>
    <t>Spolupráce výzkumných organizací a podniků</t>
  </si>
  <si>
    <t>1.1 Podpora transferu znalostí mezi výzkumným a podnikatelským sektorem
1.2 Rozvoj univerzit a výzkumných institucí</t>
  </si>
  <si>
    <t>1.1.2 Podpora propojování výše zmíněných institucí s univerzitami, včetně rozšíření jejich mezinárodní spolupráce apod.
1.2.2 Podpora výzkumu a vývoje ve veřejných i soukromých institucích, jejich kooperaci apod.</t>
  </si>
  <si>
    <t>Kvalita lidských zdrojů ve výzkumu a vývoji, implementace RIS3 v území</t>
  </si>
  <si>
    <t>Podpora podnikání a zvýšení konkurenceschopnosti firem</t>
  </si>
  <si>
    <t>4.3 Podpora inovací v podnikání
5.1 Podpora rozvoje lokální ekonomiky</t>
  </si>
  <si>
    <t>Internacionalizace malých a středních podniků</t>
  </si>
  <si>
    <t>1.1 Podpora transferu znalostí mezi výzkumným a podnikatelským sektorem
4.3 Podpora inovací v podnikání</t>
  </si>
  <si>
    <t>Modernizace výrobních provozů a rekonstrukce brownfields</t>
  </si>
  <si>
    <t>1.4 Rozšíření a zkvalitnění infrastruktury
4.3 Podpora inovací v podnikání</t>
  </si>
  <si>
    <t xml:space="preserve">1.4.3 Doplnění chybějících typů podnikatelské infrastruktury
4.2.3 Zvýšení technologické úrovně firem pořízením moderních strojů, zařízení, know-how a licencí </t>
  </si>
  <si>
    <t>Školící střediska v podnicích</t>
  </si>
  <si>
    <t>1.4 Rozšíření a zkvalitnění infrastruktury</t>
  </si>
  <si>
    <t>1.4.3 Doplnění chybějících typů podnikatelské infrastruktury</t>
  </si>
  <si>
    <t>Vysokorychlostní přístup k internetu</t>
  </si>
  <si>
    <t>4.3 Zajistit udržitelné zásobování energiemi a jejich šetrné využívání na celém území Královéhradeckého kraje</t>
  </si>
  <si>
    <t>4.3.1 Budování a modernizace energetické infrastruktury</t>
  </si>
  <si>
    <t xml:space="preserve">1.3. Zvýšit  zaměstnanost  v  Královéhradeckém  kraji  zlepšením vzdělanostní 
struktury obyvatel a jejím propojením na regionální 
trh práce </t>
  </si>
  <si>
    <t>1.3.1 Podpora předškolního, primárního, sekundárního, základního uměleckého a zájmového vzdělávání</t>
  </si>
  <si>
    <t>1.3.1 Podpora předškolního, primárního, sekundárního, základního uměleckého a zájmového vzdělávání
1.3.2 Rozvoj vysokých škol a podpora terciárního vzdělávání</t>
  </si>
  <si>
    <t>1.3.2 Rozvoj vysokých škol a podpora terciárního vzdělávání
1.3.3 Zvyšování zaměstnanosti a adaptability pracovní síly</t>
  </si>
  <si>
    <t>1.3.2 Rozvoj vysokých škol a podpora terciárního vzdělávání</t>
  </si>
  <si>
    <t>1.2. Rozvinout  funkční  a  efektivní  inovační  a  výzkumný  systém 
Královéhradeckého kraje jako předpoklad přechodu ke  znalostní ekonomice</t>
  </si>
  <si>
    <t>1.2.1 Posilování kapacit pro výzkum, vývoj a inovace</t>
  </si>
  <si>
    <t>1.1 Zvýšit konkurenceschopnost ekonomiky a podpořit rozvoj podnikatelského 
prostředí na území Královéhradeckého kraje</t>
  </si>
  <si>
    <t>1.1.2 Zkvalitnění podnikatelské infrastruktury a vybavení</t>
  </si>
  <si>
    <t>1.2.1 Posilování kapacit pro výzkum, vývoj a inovace
1.2.2 Rozvoj výzkumného a inovačního systému</t>
  </si>
  <si>
    <t>1.1.1 Rozvoj podnikatelských subjektů</t>
  </si>
  <si>
    <t>OP VVV</t>
  </si>
  <si>
    <t>3.1 IP2</t>
  </si>
  <si>
    <t>3.1 IP3</t>
  </si>
  <si>
    <t>Zvýšení kvality předškolního, primárního a sekundárního vzdělávání</t>
  </si>
  <si>
    <t>3.1 IP1</t>
  </si>
  <si>
    <t>3.2 IP1</t>
  </si>
  <si>
    <t>3.3 IP1</t>
  </si>
  <si>
    <t>3.4 IP1</t>
  </si>
  <si>
    <t>3.5 IP1</t>
  </si>
  <si>
    <t>Infrastruktura pro předškolní vzdělávání
Infrastruktura pro primární/sekundární vzdělávání
Infrastruktura pro celoživotní učení, zájmové a neformální vzdělávání</t>
  </si>
  <si>
    <t>2.1 IP1</t>
  </si>
  <si>
    <t>2.2 IP1</t>
  </si>
  <si>
    <t>2.3 IP1</t>
  </si>
  <si>
    <t>2.4 IP1</t>
  </si>
  <si>
    <t>2.1 IP2</t>
  </si>
  <si>
    <t>Infrastruktura pro výzkumně vzdělávací účely</t>
  </si>
  <si>
    <t>OP PIK 3.5</t>
  </si>
  <si>
    <t>Nové nebo rekonstruované soustavy zásobování teplem</t>
  </si>
  <si>
    <t>IROP 2.4</t>
  </si>
  <si>
    <t>OP PIK 1.1</t>
  </si>
  <si>
    <t>OP PIK 1.2</t>
  </si>
  <si>
    <t>OP VVV 1.2</t>
  </si>
  <si>
    <t>OP PIK 2.1</t>
  </si>
  <si>
    <t>OP PIK 2.3</t>
  </si>
  <si>
    <t>OP PIK 2.4</t>
  </si>
  <si>
    <t>Rozvoj cestovního ruchu, kulturních a volnočasových aktivit</t>
  </si>
  <si>
    <t>Zlepšení podmínek pro cestovní ruch</t>
  </si>
  <si>
    <t>Rozvoj kulturních a volnočasových aktivit</t>
  </si>
  <si>
    <t>1.4.4 Doplnění chybějící infrastruktury pro cestovní ruch</t>
  </si>
  <si>
    <t>1.4. Zatraktivnit Královéhradecký kraj pro další rozvoj cestovní ruchu jako významné složky regionální ekonomiky</t>
  </si>
  <si>
    <t>1.4.1 Rozšíření a zkvalitnění infrastruktury cestovního ruchu
1.4.2 Zkvalitňování služeb a marketingu cestovního ruchu</t>
  </si>
  <si>
    <t xml:space="preserve">3.4.2 Rozvoj kultury v regionu
3.4.3 Podpora sportovních a volnočasových aktivit </t>
  </si>
  <si>
    <t>Ochrana a využití kulturního dědictví</t>
  </si>
  <si>
    <t>1.4 Rozšíření a zkvalitnění infrastruktury, 2.1 Modernizace silniční infrastruktury, 4.2 Zlepšení vnitřní a vnější obslužnosti území</t>
  </si>
  <si>
    <t xml:space="preserve"> 4.2 Zlepšení vnitřní a vnější obslužnosti území</t>
  </si>
  <si>
    <t xml:space="preserve"> 4.2.2 Zkvalitnění regionálních a místních dopravních sítí (silnice II. a III. třídy, místní komunikace, cyklostezky)</t>
  </si>
  <si>
    <t xml:space="preserve">Rekonstrukce místních komunikací </t>
  </si>
  <si>
    <t>Výstavba vodohospodářské infrastruktury</t>
  </si>
  <si>
    <t>Zlepšení stavu ovzduší a zvýšení využití obnovitelných zdrojů</t>
  </si>
  <si>
    <t>Snížení dopadů ekologických zátěží a minimalizace environmentálních rizik</t>
  </si>
  <si>
    <t>Posílení integrovaného záchranného systému</t>
  </si>
  <si>
    <t>Podpora sociálního začleňování</t>
  </si>
  <si>
    <t>Rozvoj systému sociálních služeb</t>
  </si>
  <si>
    <t>Podpora rozvoje sociální ekonomiky</t>
  </si>
  <si>
    <t>Posílení sociálních inovací</t>
  </si>
  <si>
    <t>Podpora zaměstnanosti</t>
  </si>
  <si>
    <t>Rozvoj dalšího vzdělávání</t>
  </si>
  <si>
    <t>Zajištění adekvátní odolnosti s důrazem na přizpůsobení se změnám klimatu a novým rizikům, Posílení vybavení zákldních složekIZS technikou a věcnými prostředky k zajištění připravenosti základních složek IZS v exponovaných územích s důrazem na přizpůsobení se změnám klimatu a novým rizikům, Modernizace vzdělávacích a výcvikových středisek pro základní složky iZS (simulátory, ternažéry, polygony apod. a jejich vybavení), zaměřených na rozvoj specifických dovedností a součinnost základních složek IZS při řešení mimořádných událostí</t>
  </si>
  <si>
    <t>Ochrana přírody a péče o krajinu a veřejná prostranství</t>
  </si>
  <si>
    <t>Další vzdělávání zaměstnanců, podnikové vzdělávací programy, vzdělávání zaměstnanců</t>
  </si>
  <si>
    <t>Kvalitní zdravotnická péče a podpora zdraví</t>
  </si>
  <si>
    <t>2.1.1 Výstavba a modernizace dopravního napojení kraje nadregionálního významu</t>
  </si>
  <si>
    <t>Specifický cíl OP</t>
  </si>
  <si>
    <t>Operační program</t>
  </si>
  <si>
    <t xml:space="preserve">Modernizace a rekonstrukce železničních tratí a infrastruktury  (uzly, zastávky, systémy,…) </t>
  </si>
  <si>
    <t>Dopravní napojení kraje nadregionálního významu a podpora multimodality</t>
  </si>
  <si>
    <t>1.3.3 Budování infastruktury pro městskou dopravu, 4.2.1 Zajištění odpovídající veřejné dopravy spojující stabilizovaná území s regionálními centry, 5.3.1 Zajištění adekvátní dopravní dostupnosti a obslužnosti v periferních územích ve vazbě na příslušná centra</t>
  </si>
  <si>
    <t xml:space="preserve">Podpora veřejné hromadné dopravy </t>
  </si>
  <si>
    <t>Cyklodoprava</t>
  </si>
  <si>
    <t>Bezpečnost</t>
  </si>
  <si>
    <t>Bezpečnost dopravy a podpora alternativních pohonů</t>
  </si>
  <si>
    <t>2.3.1 Optimalizace veřejné dopravy a integrace dopravních systémů, 2.3.2 Obnova vozového parku hromadné dopravy</t>
  </si>
  <si>
    <t xml:space="preserve">Rozvoj městské dopravy včetně jejího řízení </t>
  </si>
  <si>
    <t xml:space="preserve">Výstavba a rekonstrukce dálnic, rychlostních komunikací a silnic I. třídy včetně silnic v síti TEN-T </t>
  </si>
  <si>
    <t>Výstavba a rekonstrukce dálnic, rychlostních komunikací a silnic I. třídy včetně silnic v síti TEN-T</t>
  </si>
  <si>
    <t>Integrace dopravních systémů, podpora dopravních terminálů a obnova vozového parku</t>
  </si>
  <si>
    <t>Počet realizací vedoucích ke zvýšení bezpečnosti v dopravě</t>
  </si>
  <si>
    <t>Budování a rekonstrukce cyklostezek a cyklotras včetně souvisejícího zázemí</t>
  </si>
  <si>
    <t>Rozvoj městské dopravy včetně jejího řízení</t>
  </si>
  <si>
    <t>Počet vytvořených parkovacích míst</t>
  </si>
  <si>
    <t xml:space="preserve">Zkvalitnění regionální silniční dopravy </t>
  </si>
  <si>
    <t>4.3.1 Vytváření podmínek pro vznik 
a rozvoj malých a středních podniků
4.3.2 Usnadnění vstupu do podnikání
5.1.1 Podpora rozvoje a diverzifikace malého a středního podnikání 
s ohledem na rozvojový potenciál periferního regionu
5.1.2 Rozvoj řemesel a podpora tradičních výrobků
5.1.3 Podpora podnikatelských investic 
s ohledem na tvorbu pracovních míst</t>
  </si>
  <si>
    <t xml:space="preserve">1.4.3 Doplnění chybějících typů podnikatelské infrastruktury
4.3.3 Zvýšení technologické úrovně firem pořízením moderních strojů, zařízení, know-how a licencí </t>
  </si>
  <si>
    <t>1.1.1 Podpora podnikatelských inkubátorů, inovačních center, inovací samotných, V-T parků, center pro transfer technologií a klastrů
4.3.4 Podpora většího využívání inovací ve výrobě, managementu řízení 
a marketingu</t>
  </si>
  <si>
    <t>Start-upy a podpora malých/středních podniků</t>
  </si>
  <si>
    <t>ICT a sdílené služby</t>
  </si>
  <si>
    <t>Zvýšení kvality vysokoškolského vzdělávání</t>
  </si>
  <si>
    <t>Zkvalitnění infrastruktury VŠ pro vzdělávací účely včetně přístrojového/materiálního vybavení a informačních zdrojů</t>
  </si>
  <si>
    <t>Spolupráce škol s firmami; polytechnické vzdělávání; kariérové poradenství; zájmové a neformální vzdělávání</t>
  </si>
  <si>
    <t>Klíčové kompetence žáků, studentů, pedagogů a řídících pracovníků ve školství</t>
  </si>
  <si>
    <t>Zvýšení kvality předškolního, primárního a sekundárního vzdělávání a celoživotního učení</t>
  </si>
  <si>
    <t>Zkvalitnění vzdělávací infrastruktury a vybavení v předškolním/primárním/ sekundárním vzdělávání a celoživotním učení</t>
  </si>
  <si>
    <t>Podpora infrastruktury a vybavení pro předškolní, primární, sekundární vzdělávání a celoživotní učení</t>
  </si>
  <si>
    <t>Inkluzivní vzdělávání a sociální integrace dětí</t>
  </si>
  <si>
    <t>Zkvalitnění poradenství a kompetencí pedagogů pro individualizovaný přístup k žákům; realizace podpůrných opatření</t>
  </si>
  <si>
    <t>Zkvalitnění vzdělávání  a sociální integrace především v obcích se sociálně vyloučenou lokalitou</t>
  </si>
  <si>
    <t xml:space="preserve">1.3.1 Podpora předškolního, primárního, sekundárního, základního uměleckého a zájmového vzdělávání
</t>
  </si>
  <si>
    <t>Obnovitelné zdroje a energetické úspory ve veřejném i soukromém sektoru</t>
  </si>
  <si>
    <t>Rozvoj energetické přenosové soustavy a distribučních sítí</t>
  </si>
  <si>
    <t>2.3 Rozšíření a modernizace energetických sítí
4.2 Zlepšení vnitřní a vnější obslužnosti území</t>
  </si>
  <si>
    <t>2.3 Rozšíření a modernizace energetických sítí, 4.2 Zlepšení vnitřní a vnější obslužnosti území
6.3 Využívání obnovitelných zdrojů energie ve vazbě na místní podmínky</t>
  </si>
  <si>
    <t xml:space="preserve"> 2.3.2 Zajištění bezpečnosti dodávek energií, 2.3.3 Zkvalitnění napojení energetických sítí na evropské sítě
4.2.3 Zajištěn dostupnosti a kapacity technické infrastruktury
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</t>
  </si>
  <si>
    <t>2.3 Rozšíření a modernizace energetických sítí, 4.2 Zlepšení vnitřní a vnější obslužnosti území
6.4 Omezování negativních vlivů dopravy (hluk, prach atd.) na obyvatelstvo a na krajinu</t>
  </si>
  <si>
    <t xml:space="preserve">2.3.1 Výstavba a modernizace energetických sítí (v návaznosti na TEN-E), 2.3.2 Zajištění bezpečnosti dodávek energií, 2.3.3 Zkvalitnění napojení energetických sítí na evropské sítě, 4.2.3 Zajištěn dostupnosti a kapacity technické infrastruktury
6.4.1 Snižování koncentrace emisí
</t>
  </si>
  <si>
    <t>2.3 Rozšíření a modernizace energetických sítí, 4.2 Zlepšení vnitřní a vnější obslužnosti území
6.2 Podpora inovativních technologií v oblasti odpadového hospodářství</t>
  </si>
  <si>
    <t>2.3.1 Výstavba a modernizace energetických sítí (v návaznosti na TEN-E), 2.3.2 Zajištění bezpečnosti dodávek energií, 2.3.3 Zkvalitnění napojení energetických sítí na evropské sítě, 4.2.3 Zajištěn dostupnosti a kapacity technické infrastruktury
6.2.3 Podpora inovativních přístupů k dalšímu materiálovému využití odpadů
6.2.4 Podpora technologií v oblasti odpadového hospodářství</t>
  </si>
  <si>
    <t xml:space="preserve">4.3.1 Budování a modernizace energetické infrastruktury
4.3.3 Podpora alternativních a obnovitelných zdrojů energie 
4.3.2 Zavádění energetických úspor
4.3.3 Podpora alternativních a obnovitelných zdrojů energie </t>
  </si>
  <si>
    <t>Zefektivnit odpadové hospodářství</t>
  </si>
  <si>
    <t>Meziobecní a meziregionální spolupráce</t>
  </si>
  <si>
    <t>9.2 Podpora  meziobecní a regionální spolupráce</t>
  </si>
  <si>
    <t>9.2.1 podpora dobrovolné meziobecní spolupráce
9.2.2 vytváření partnerství veřejného, podnikatelského a neziskového sektoru na místní a regionální úrovni
9.2.3 vytváření podmínek pro intenzivnější zapojování obyvatel a sdružení do rozvoje území v souvislosti 
s posilováním identity regionů"
9.2.4 podpora svazku obcí, místních akčních skupin, organizací destinačního managementu
9.2.5 uplatňování moderních metod řízení a spolupráce (např. principů MA 21)
9.2.6 rozvíjení přeshraniční a nadnárodní spolupráce regionů ČR 
s regiony EU apod.</t>
  </si>
  <si>
    <t xml:space="preserve"> 5.3 Rozvinout aktivní síťování a všechny typy partnerských forem spolupráce na regionální i meziregionální úrovni</t>
  </si>
  <si>
    <t>5.3.1 Podpora spolupráce regionálních partnerů
5.3.2 Podpora meziregionální a mezinárodní spolupráce</t>
  </si>
  <si>
    <t>1.1.1</t>
  </si>
  <si>
    <t>1.1.2</t>
  </si>
  <si>
    <t>3.1.1 Zvyšování kvality a vybavenosti optimálně dimenzované sítě škol, zdravotnických zařízení a zařízení sociálních služeb s ohledem na demografické trendy a aktuální i budoucí potřeby; 
3.1.2 Zlepšení vybavenosti území špičkovými službami v oblasti zdravotnictví a sociální péče;
3.1.3 Zajištění dostupnosti zdravotnických a sociálních služeb ve venkovském prostoru
3.3.1 Úpravy a rozšiřovaní kapacit bydlení v rozvojových územích pro vybrané znevýhodněné skupiny obyvatel podle specifických místních podmínek</t>
  </si>
  <si>
    <t>3.X Podpora integrace sociálně vyloučených a sociálním vyloučením ohrožených skupin obyvatelstva;
3.1 Zvýšení kvality a vybavenosti veřejnými službami;
4.1 Zajištění odpovídající kapacity infrastruktury veřejnéch služeb;
5.2 Podpora zvýšení kvality pracovní síly
5.3 Zajištění základních služeb a obslužnosti</t>
  </si>
  <si>
    <t>3.X.1 Poskytování specifického vzdělávání a realizace volnočasových aktivit;
3.X.3 Zabránění vzniku lokalit s koncentrací nízkopříjmového obyvatelstva s nízkým vzděláním; 3.X.4 Podpora sociální integrace znevýhodněných skupin jejich zapojením do pracovního procesu; 3.1.3 Zajištění dostupnosti zdravotnických a sociálních služeb ve venkovském prostoru;
4.1.3 Posílení služeb sociální prevence a sociálního poradenství;
5.2.1 Podpora vzdělávání sociálně vyloučených a ohrožených skupin obyvatelstva
5.3.2 Podpora specifických způsobů zajištění veřejných služeb na bázi meziobecní spolupráce</t>
  </si>
  <si>
    <t>OPD 2.3</t>
  </si>
  <si>
    <t>3.X Podpora integrace sociálně vyloučených a sociálním vyloučením ohrožených skupin obyvatelstva
4.3 Podpora inovací v podnikání</t>
  </si>
  <si>
    <t>3.X.2 Vytváření pracovních míst a rozvoj sociálního podnikání a prostupného zaměstnávání;
3.X.4 Podpora sociální integrace znevýhodněných skupin jejich zapojením do pracovního procesu
4.3.5 Podpora konceptu místní ekonomiky a sociálního podnikání</t>
  </si>
  <si>
    <t>Počet nově zpřístupněných a zefektivněných podsbírek a fondů</t>
  </si>
  <si>
    <t>Počet podpořených vzdělávacích zařízení</t>
  </si>
  <si>
    <t>Počet podniků, které
dostávají podporu
pro účely zavádění
výrobků nových pro
podnik</t>
  </si>
  <si>
    <t>Počet nově vzniklých a modernizovaných inovačních infrastruktur</t>
  </si>
  <si>
    <t>Počet podniků spolupracujících s výzkumnými institucemi</t>
  </si>
  <si>
    <t>Rozšířené,
zrekonstruované nebo
nově vybudované
kapacity bez záboru
zemědělského půdního
fondu</t>
  </si>
  <si>
    <t>Nové kapacity pro
školení a odborné
vzdělávání MSP</t>
  </si>
  <si>
    <t>Počet nových výzkumných pracovníků v podporovaných subjektech (FTE)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</si>
  <si>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</si>
  <si>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t>Inovace studijních programů; relevance pro trh práce; dostupnost, hodnocení kvality a strategické řízení VŠ</t>
  </si>
  <si>
    <t>Celková délka rekonstruovaných nebo modernizovaných silnic (km)</t>
  </si>
  <si>
    <t xml:space="preserve">Délka nově vybudovaných cyklostezek a cyklotras (km)
</t>
  </si>
  <si>
    <t xml:space="preserve">Délka rekonstruovaných cyklostezek a cyklotras (km)
</t>
  </si>
  <si>
    <t>Celková délka nových nebo modernizovaných trolejbusových tratí (km)</t>
  </si>
  <si>
    <t>Celková délka nově postavených silnic (km)</t>
  </si>
  <si>
    <t>Očekávaná výše podpory z fondů ESI 2014-2020 pro projekty IROP 1.1 do r. 2020</t>
  </si>
  <si>
    <r>
      <t>hodnota ITI</t>
    </r>
    <r>
      <rPr>
        <i/>
        <sz val="9"/>
        <rFont val="Arial"/>
        <family val="2"/>
        <charset val="238"/>
      </rPr>
      <t xml:space="preserve"> (je součastí hodnot RAP- sloupec E-G)</t>
    </r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</si>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</sst>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.0"/>
    <numFmt numFmtId="165" formatCode="0.0"/>
  </numFmts>
  <fonts count="18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/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5" fillId="0" borderId="0" xfId="0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6" fontId="4" fillId="0" borderId="1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4" borderId="25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164" fontId="4" fillId="0" borderId="2" xfId="1" applyNumberFormat="1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0" fontId="4" fillId="0" borderId="0" xfId="0" applyFont="1"/>
    <xf numFmtId="49" fontId="4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16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2" borderId="25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31" xfId="0" applyNumberFormat="1" applyFont="1" applyBorder="1" applyAlignment="1">
      <alignment horizontal="left" vertical="top"/>
    </xf>
    <xf numFmtId="0" fontId="1" fillId="2" borderId="24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16" fontId="4" fillId="0" borderId="2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5" borderId="2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horizontal="left" vertical="top"/>
    </xf>
    <xf numFmtId="3" fontId="4" fillId="5" borderId="1" xfId="0" applyNumberFormat="1" applyFont="1" applyFill="1" applyBorder="1" applyAlignment="1">
      <alignment horizontal="left" vertical="top" wrapText="1"/>
    </xf>
    <xf numFmtId="3" fontId="4" fillId="0" borderId="31" xfId="0" applyNumberFormat="1" applyFont="1" applyFill="1" applyBorder="1" applyAlignment="1">
      <alignment horizontal="left" vertical="top"/>
    </xf>
    <xf numFmtId="3" fontId="4" fillId="0" borderId="26" xfId="0" applyNumberFormat="1" applyFont="1" applyFill="1" applyBorder="1" applyAlignment="1">
      <alignment horizontal="left" vertical="top"/>
    </xf>
    <xf numFmtId="3" fontId="4" fillId="0" borderId="25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1" fillId="2" borderId="35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left" vertical="top" wrapText="1"/>
    </xf>
    <xf numFmtId="0" fontId="4" fillId="5" borderId="2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4" fillId="5" borderId="26" xfId="0" applyFont="1" applyFill="1" applyBorder="1" applyAlignment="1">
      <alignment horizontal="left" vertical="top" wrapText="1"/>
    </xf>
    <xf numFmtId="0" fontId="15" fillId="5" borderId="32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16" fontId="4" fillId="0" borderId="25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" fontId="4" fillId="0" borderId="27" xfId="0" applyNumberFormat="1" applyFont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4" fillId="0" borderId="0" xfId="0" applyNumberFormat="1" applyFont="1"/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3" fontId="4" fillId="4" borderId="25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Border="1"/>
    <xf numFmtId="165" fontId="4" fillId="0" borderId="0" xfId="0" applyNumberFormat="1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90" zoomScaleNormal="90" workbookViewId="0">
      <pane ySplit="3" topLeftCell="A4" activePane="bottomLeft" state="frozen"/>
      <selection pane="bottomLeft" activeCell="A3" sqref="A3"/>
    </sheetView>
  </sheetViews>
  <sheetFormatPr defaultColWidth="8.85546875" defaultRowHeight="12"/>
  <cols>
    <col min="1" max="4" width="30.7109375" style="1" customWidth="1"/>
    <col min="5" max="16384" width="8.85546875" style="1"/>
  </cols>
  <sheetData>
    <row r="1" spans="1:4" ht="20.25" customHeight="1" thickBot="1">
      <c r="A1" s="4" t="s">
        <v>18</v>
      </c>
    </row>
    <row r="2" spans="1:4" ht="15" customHeight="1">
      <c r="A2" s="121" t="s">
        <v>20</v>
      </c>
      <c r="B2" s="122"/>
      <c r="C2" s="123" t="s">
        <v>17</v>
      </c>
      <c r="D2" s="124"/>
    </row>
    <row r="3" spans="1:4" ht="18.600000000000001" customHeight="1" thickBot="1">
      <c r="A3" s="7" t="s">
        <v>3</v>
      </c>
      <c r="B3" s="10" t="s">
        <v>28</v>
      </c>
      <c r="C3" s="11" t="s">
        <v>4</v>
      </c>
      <c r="D3" s="8" t="s">
        <v>27</v>
      </c>
    </row>
    <row r="4" spans="1:4" s="34" customFormat="1" ht="60" customHeight="1">
      <c r="A4" s="125" t="s">
        <v>394</v>
      </c>
      <c r="B4" s="84" t="s">
        <v>403</v>
      </c>
      <c r="C4" s="84" t="s">
        <v>37</v>
      </c>
      <c r="D4" s="84" t="s">
        <v>61</v>
      </c>
    </row>
    <row r="5" spans="1:4" s="34" customFormat="1" ht="60" customHeight="1">
      <c r="A5" s="125"/>
      <c r="B5" s="84" t="s">
        <v>60</v>
      </c>
      <c r="C5" s="84" t="s">
        <v>64</v>
      </c>
      <c r="D5" s="84" t="s">
        <v>65</v>
      </c>
    </row>
    <row r="6" spans="1:4" s="34" customFormat="1" ht="60" customHeight="1">
      <c r="A6" s="135" t="s">
        <v>409</v>
      </c>
      <c r="B6" s="84" t="s">
        <v>35</v>
      </c>
      <c r="C6" s="84" t="s">
        <v>372</v>
      </c>
      <c r="D6" s="84" t="s">
        <v>38</v>
      </c>
    </row>
    <row r="7" spans="1:4" s="34" customFormat="1" ht="60" customHeight="1">
      <c r="A7" s="136"/>
      <c r="B7" s="84" t="s">
        <v>375</v>
      </c>
      <c r="C7" s="84" t="s">
        <v>373</v>
      </c>
      <c r="D7" s="84" t="s">
        <v>374</v>
      </c>
    </row>
    <row r="8" spans="1:4" s="34" customFormat="1" ht="60" customHeight="1">
      <c r="A8" s="136"/>
      <c r="B8" s="101" t="s">
        <v>399</v>
      </c>
      <c r="C8" s="84" t="s">
        <v>66</v>
      </c>
      <c r="D8" s="84" t="s">
        <v>395</v>
      </c>
    </row>
    <row r="9" spans="1:4" s="34" customFormat="1" ht="60" customHeight="1">
      <c r="A9" s="84" t="s">
        <v>76</v>
      </c>
      <c r="B9" s="84" t="s">
        <v>393</v>
      </c>
      <c r="C9" s="84" t="s">
        <v>62</v>
      </c>
      <c r="D9" s="84" t="s">
        <v>63</v>
      </c>
    </row>
    <row r="10" spans="1:4" s="34" customFormat="1" ht="60" customHeight="1">
      <c r="A10" s="84" t="s">
        <v>75</v>
      </c>
      <c r="B10" s="84" t="s">
        <v>406</v>
      </c>
      <c r="C10" s="84" t="s">
        <v>57</v>
      </c>
      <c r="D10" s="84" t="s">
        <v>58</v>
      </c>
    </row>
    <row r="11" spans="1:4" s="34" customFormat="1" ht="60" customHeight="1">
      <c r="A11" s="126" t="s">
        <v>396</v>
      </c>
      <c r="B11" s="84" t="s">
        <v>404</v>
      </c>
      <c r="C11" s="84" t="s">
        <v>66</v>
      </c>
      <c r="D11" s="84" t="s">
        <v>67</v>
      </c>
    </row>
    <row r="12" spans="1:4" s="34" customFormat="1" ht="60" customHeight="1">
      <c r="A12" s="125"/>
      <c r="B12" s="84" t="s">
        <v>401</v>
      </c>
      <c r="C12" s="84" t="s">
        <v>64</v>
      </c>
      <c r="D12" s="84" t="s">
        <v>68</v>
      </c>
    </row>
    <row r="13" spans="1:4" s="34" customFormat="1" ht="60" customHeight="1">
      <c r="A13" s="131" t="s">
        <v>376</v>
      </c>
      <c r="B13" s="102" t="s">
        <v>124</v>
      </c>
      <c r="C13" s="102" t="s">
        <v>125</v>
      </c>
      <c r="D13" s="102" t="s">
        <v>126</v>
      </c>
    </row>
    <row r="14" spans="1:4" s="34" customFormat="1" ht="60" customHeight="1">
      <c r="A14" s="131"/>
      <c r="B14" s="102" t="s">
        <v>127</v>
      </c>
      <c r="C14" s="102" t="s">
        <v>125</v>
      </c>
      <c r="D14" s="102" t="s">
        <v>128</v>
      </c>
    </row>
    <row r="15" spans="1:4" s="34" customFormat="1" ht="60" customHeight="1">
      <c r="A15" s="131"/>
      <c r="B15" s="102" t="s">
        <v>129</v>
      </c>
      <c r="C15" s="102" t="s">
        <v>130</v>
      </c>
      <c r="D15" s="102" t="s">
        <v>131</v>
      </c>
    </row>
    <row r="16" spans="1:4" s="34" customFormat="1" ht="158.25" customHeight="1">
      <c r="A16" s="131" t="s">
        <v>377</v>
      </c>
      <c r="B16" s="102" t="s">
        <v>426</v>
      </c>
      <c r="C16" s="102" t="s">
        <v>429</v>
      </c>
      <c r="D16" s="102" t="s">
        <v>430</v>
      </c>
    </row>
    <row r="17" spans="1:4" s="34" customFormat="1" ht="111.75" customHeight="1">
      <c r="A17" s="131"/>
      <c r="B17" s="102" t="s">
        <v>132</v>
      </c>
      <c r="C17" s="102" t="s">
        <v>431</v>
      </c>
      <c r="D17" s="102" t="s">
        <v>432</v>
      </c>
    </row>
    <row r="18" spans="1:4" s="34" customFormat="1" ht="60" customHeight="1">
      <c r="A18" s="131"/>
      <c r="B18" s="102" t="s">
        <v>135</v>
      </c>
      <c r="C18" s="102" t="s">
        <v>133</v>
      </c>
      <c r="D18" s="102" t="s">
        <v>134</v>
      </c>
    </row>
    <row r="19" spans="1:4" s="34" customFormat="1" ht="104.25" customHeight="1">
      <c r="A19" s="127" t="s">
        <v>427</v>
      </c>
      <c r="B19" s="112" t="s">
        <v>288</v>
      </c>
      <c r="C19" s="112" t="s">
        <v>428</v>
      </c>
      <c r="D19" s="102" t="s">
        <v>287</v>
      </c>
    </row>
    <row r="20" spans="1:4" s="34" customFormat="1" ht="60" customHeight="1">
      <c r="A20" s="128"/>
      <c r="B20" s="112" t="s">
        <v>289</v>
      </c>
      <c r="C20" s="112" t="s">
        <v>286</v>
      </c>
      <c r="D20" s="102" t="s">
        <v>287</v>
      </c>
    </row>
    <row r="21" spans="1:4" s="34" customFormat="1" ht="60" customHeight="1">
      <c r="A21" s="129"/>
      <c r="B21" s="112" t="s">
        <v>290</v>
      </c>
      <c r="C21" s="112" t="s">
        <v>286</v>
      </c>
      <c r="D21" s="102" t="s">
        <v>287</v>
      </c>
    </row>
    <row r="22" spans="1:4" s="34" customFormat="1" ht="60" customHeight="1">
      <c r="A22" s="132" t="s">
        <v>436</v>
      </c>
      <c r="B22" s="102" t="s">
        <v>136</v>
      </c>
      <c r="C22" s="102" t="s">
        <v>137</v>
      </c>
      <c r="D22" s="102" t="s">
        <v>138</v>
      </c>
    </row>
    <row r="23" spans="1:4" s="34" customFormat="1" ht="146.25" customHeight="1">
      <c r="A23" s="132"/>
      <c r="B23" s="102" t="s">
        <v>139</v>
      </c>
      <c r="C23" s="102" t="s">
        <v>433</v>
      </c>
      <c r="D23" s="102" t="s">
        <v>434</v>
      </c>
    </row>
    <row r="24" spans="1:4" s="34" customFormat="1" ht="60" customHeight="1">
      <c r="A24" s="132" t="s">
        <v>378</v>
      </c>
      <c r="B24" s="102" t="s">
        <v>140</v>
      </c>
      <c r="C24" s="102" t="s">
        <v>141</v>
      </c>
      <c r="D24" s="102" t="s">
        <v>142</v>
      </c>
    </row>
    <row r="25" spans="1:4" s="34" customFormat="1" ht="60" customHeight="1">
      <c r="A25" s="132"/>
      <c r="B25" s="102" t="s">
        <v>143</v>
      </c>
      <c r="C25" s="102" t="s">
        <v>141</v>
      </c>
      <c r="D25" s="102" t="s">
        <v>144</v>
      </c>
    </row>
    <row r="26" spans="1:4" s="34" customFormat="1" ht="60" customHeight="1">
      <c r="A26" s="132" t="s">
        <v>387</v>
      </c>
      <c r="B26" s="102" t="s">
        <v>145</v>
      </c>
      <c r="C26" s="102" t="s">
        <v>146</v>
      </c>
      <c r="D26" s="102" t="s">
        <v>147</v>
      </c>
    </row>
    <row r="27" spans="1:4" s="34" customFormat="1" ht="60" customHeight="1">
      <c r="A27" s="132"/>
      <c r="B27" s="102" t="s">
        <v>148</v>
      </c>
      <c r="C27" s="102" t="s">
        <v>149</v>
      </c>
      <c r="D27" s="102" t="s">
        <v>150</v>
      </c>
    </row>
    <row r="28" spans="1:4" s="34" customFormat="1" ht="60" customHeight="1">
      <c r="A28" s="127" t="s">
        <v>389</v>
      </c>
      <c r="B28" s="102" t="s">
        <v>182</v>
      </c>
      <c r="C28" s="28" t="s">
        <v>178</v>
      </c>
      <c r="D28" s="30" t="s">
        <v>181</v>
      </c>
    </row>
    <row r="29" spans="1:4" s="34" customFormat="1" ht="60" customHeight="1">
      <c r="A29" s="134"/>
      <c r="B29" s="102" t="s">
        <v>177</v>
      </c>
      <c r="C29" s="28" t="s">
        <v>178</v>
      </c>
      <c r="D29" s="29" t="s">
        <v>179</v>
      </c>
    </row>
    <row r="30" spans="1:4" s="34" customFormat="1" ht="60" customHeight="1" thickBot="1">
      <c r="A30" s="102" t="s">
        <v>379</v>
      </c>
      <c r="B30" s="102" t="s">
        <v>180</v>
      </c>
      <c r="C30" s="28" t="s">
        <v>178</v>
      </c>
      <c r="D30" s="28" t="s">
        <v>181</v>
      </c>
    </row>
    <row r="31" spans="1:4" s="34" customFormat="1" ht="60" customHeight="1">
      <c r="A31" s="130" t="s">
        <v>380</v>
      </c>
      <c r="B31" s="102" t="s">
        <v>205</v>
      </c>
      <c r="C31" s="102" t="s">
        <v>206</v>
      </c>
      <c r="D31" s="16" t="s">
        <v>444</v>
      </c>
    </row>
    <row r="32" spans="1:4" s="34" customFormat="1" ht="60" customHeight="1">
      <c r="A32" s="129"/>
      <c r="B32" s="102" t="s">
        <v>207</v>
      </c>
      <c r="C32" s="16" t="s">
        <v>445</v>
      </c>
      <c r="D32" s="16" t="s">
        <v>446</v>
      </c>
    </row>
    <row r="33" spans="1:4" s="34" customFormat="1" ht="60" customHeight="1">
      <c r="A33" s="102" t="s">
        <v>381</v>
      </c>
      <c r="B33" s="102" t="s">
        <v>208</v>
      </c>
      <c r="C33" s="102" t="s">
        <v>209</v>
      </c>
      <c r="D33" s="102" t="s">
        <v>210</v>
      </c>
    </row>
    <row r="34" spans="1:4" s="34" customFormat="1" ht="60" customHeight="1">
      <c r="A34" s="127" t="s">
        <v>382</v>
      </c>
      <c r="B34" s="102" t="s">
        <v>211</v>
      </c>
      <c r="C34" s="28" t="s">
        <v>212</v>
      </c>
      <c r="D34" s="30" t="s">
        <v>213</v>
      </c>
    </row>
    <row r="35" spans="1:4" s="34" customFormat="1" ht="60" customHeight="1">
      <c r="A35" s="129"/>
      <c r="B35" s="102" t="s">
        <v>214</v>
      </c>
      <c r="C35" s="28" t="s">
        <v>448</v>
      </c>
      <c r="D35" s="30" t="s">
        <v>449</v>
      </c>
    </row>
    <row r="36" spans="1:4" s="34" customFormat="1" ht="60" customHeight="1">
      <c r="A36" s="102" t="s">
        <v>383</v>
      </c>
      <c r="B36" s="102" t="s">
        <v>215</v>
      </c>
      <c r="C36" s="28" t="s">
        <v>178</v>
      </c>
      <c r="D36" s="30" t="s">
        <v>216</v>
      </c>
    </row>
    <row r="37" spans="1:4" s="34" customFormat="1" ht="60" customHeight="1">
      <c r="A37" s="127" t="s">
        <v>384</v>
      </c>
      <c r="B37" s="102" t="s">
        <v>217</v>
      </c>
      <c r="C37" s="28" t="s">
        <v>218</v>
      </c>
      <c r="D37" s="30" t="s">
        <v>219</v>
      </c>
    </row>
    <row r="38" spans="1:4" s="34" customFormat="1" ht="60" customHeight="1">
      <c r="A38" s="128"/>
      <c r="B38" s="102" t="s">
        <v>220</v>
      </c>
      <c r="C38" s="28" t="s">
        <v>221</v>
      </c>
      <c r="D38" s="28" t="s">
        <v>222</v>
      </c>
    </row>
    <row r="39" spans="1:4" s="34" customFormat="1" ht="60" customHeight="1">
      <c r="A39" s="129"/>
      <c r="B39" s="102" t="s">
        <v>223</v>
      </c>
      <c r="C39" s="28" t="s">
        <v>224</v>
      </c>
      <c r="D39" s="30" t="s">
        <v>225</v>
      </c>
    </row>
    <row r="40" spans="1:4" s="34" customFormat="1" ht="60" customHeight="1">
      <c r="A40" s="127" t="s">
        <v>385</v>
      </c>
      <c r="B40" s="102" t="s">
        <v>388</v>
      </c>
      <c r="C40" s="28" t="s">
        <v>227</v>
      </c>
      <c r="D40" s="30" t="s">
        <v>228</v>
      </c>
    </row>
    <row r="41" spans="1:4" s="34" customFormat="1" ht="60" customHeight="1">
      <c r="A41" s="128"/>
      <c r="B41" s="102" t="s">
        <v>229</v>
      </c>
      <c r="C41" s="28" t="s">
        <v>227</v>
      </c>
      <c r="D41" s="30" t="s">
        <v>228</v>
      </c>
    </row>
    <row r="42" spans="1:4" s="34" customFormat="1" ht="60" customHeight="1">
      <c r="A42" s="129"/>
      <c r="B42" s="102" t="s">
        <v>230</v>
      </c>
      <c r="C42" s="28" t="s">
        <v>227</v>
      </c>
      <c r="D42" s="30" t="s">
        <v>231</v>
      </c>
    </row>
    <row r="43" spans="1:4" s="34" customFormat="1" ht="60" customHeight="1">
      <c r="A43" s="126" t="s">
        <v>422</v>
      </c>
      <c r="B43" s="84" t="s">
        <v>423</v>
      </c>
      <c r="C43" s="84" t="s">
        <v>291</v>
      </c>
      <c r="D43" s="102" t="s">
        <v>292</v>
      </c>
    </row>
    <row r="44" spans="1:4" s="34" customFormat="1" ht="60" customHeight="1">
      <c r="A44" s="133"/>
      <c r="B44" s="84" t="s">
        <v>424</v>
      </c>
      <c r="C44" s="84" t="s">
        <v>291</v>
      </c>
      <c r="D44" s="102" t="s">
        <v>292</v>
      </c>
    </row>
    <row r="45" spans="1:4" s="34" customFormat="1" ht="60" customHeight="1">
      <c r="A45" s="126" t="s">
        <v>419</v>
      </c>
      <c r="B45" s="84" t="s">
        <v>293</v>
      </c>
      <c r="C45" s="84" t="s">
        <v>294</v>
      </c>
      <c r="D45" s="102" t="s">
        <v>295</v>
      </c>
    </row>
    <row r="46" spans="1:4" s="34" customFormat="1" ht="60" customHeight="1">
      <c r="A46" s="125"/>
      <c r="B46" s="84" t="s">
        <v>418</v>
      </c>
      <c r="C46" s="84" t="s">
        <v>294</v>
      </c>
      <c r="D46" s="102" t="s">
        <v>295</v>
      </c>
    </row>
    <row r="47" spans="1:4" s="34" customFormat="1" ht="60" customHeight="1">
      <c r="A47" s="133"/>
      <c r="B47" s="84" t="s">
        <v>417</v>
      </c>
      <c r="C47" s="84" t="s">
        <v>294</v>
      </c>
      <c r="D47" s="102" t="s">
        <v>296</v>
      </c>
    </row>
    <row r="48" spans="1:4" s="34" customFormat="1" ht="60" customHeight="1">
      <c r="A48" s="84" t="s">
        <v>420</v>
      </c>
      <c r="B48" s="84" t="s">
        <v>421</v>
      </c>
      <c r="C48" s="84" t="s">
        <v>297</v>
      </c>
      <c r="D48" s="102" t="s">
        <v>298</v>
      </c>
    </row>
    <row r="49" spans="1:4" s="34" customFormat="1" ht="60" customHeight="1">
      <c r="A49" s="126" t="s">
        <v>415</v>
      </c>
      <c r="B49" s="84" t="s">
        <v>459</v>
      </c>
      <c r="C49" s="84" t="s">
        <v>300</v>
      </c>
      <c r="D49" s="102" t="s">
        <v>301</v>
      </c>
    </row>
    <row r="50" spans="1:4" s="34" customFormat="1" ht="60" customHeight="1">
      <c r="A50" s="125"/>
      <c r="B50" s="84" t="s">
        <v>302</v>
      </c>
      <c r="C50" s="84" t="s">
        <v>300</v>
      </c>
      <c r="D50" s="102" t="s">
        <v>301</v>
      </c>
    </row>
    <row r="51" spans="1:4" s="34" customFormat="1" ht="60" customHeight="1">
      <c r="A51" s="133"/>
      <c r="B51" s="84" t="s">
        <v>416</v>
      </c>
      <c r="C51" s="84" t="s">
        <v>300</v>
      </c>
      <c r="D51" s="102" t="s">
        <v>301</v>
      </c>
    </row>
    <row r="52" spans="1:4" s="34" customFormat="1" ht="60" customHeight="1">
      <c r="A52" s="126" t="s">
        <v>304</v>
      </c>
      <c r="B52" s="84" t="s">
        <v>305</v>
      </c>
      <c r="C52" s="84" t="s">
        <v>300</v>
      </c>
      <c r="D52" s="102" t="s">
        <v>306</v>
      </c>
    </row>
    <row r="53" spans="1:4" s="34" customFormat="1" ht="60" customHeight="1">
      <c r="A53" s="125"/>
      <c r="B53" s="84" t="s">
        <v>307</v>
      </c>
      <c r="C53" s="84" t="s">
        <v>308</v>
      </c>
      <c r="D53" s="102" t="s">
        <v>309</v>
      </c>
    </row>
    <row r="54" spans="1:4" s="34" customFormat="1" ht="60" customHeight="1">
      <c r="A54" s="125"/>
      <c r="B54" s="84" t="s">
        <v>310</v>
      </c>
      <c r="C54" s="84" t="s">
        <v>300</v>
      </c>
      <c r="D54" s="102" t="s">
        <v>306</v>
      </c>
    </row>
    <row r="55" spans="1:4" s="34" customFormat="1" ht="60" customHeight="1">
      <c r="A55" s="125"/>
      <c r="B55" s="84" t="s">
        <v>311</v>
      </c>
      <c r="C55" s="84" t="s">
        <v>312</v>
      </c>
      <c r="D55" s="102" t="s">
        <v>313</v>
      </c>
    </row>
    <row r="56" spans="1:4" s="34" customFormat="1" ht="60" customHeight="1">
      <c r="A56" s="125"/>
      <c r="B56" s="84" t="s">
        <v>354</v>
      </c>
      <c r="C56" s="84" t="s">
        <v>312</v>
      </c>
      <c r="D56" s="102" t="s">
        <v>313</v>
      </c>
    </row>
    <row r="57" spans="1:4" s="34" customFormat="1" ht="60" customHeight="1">
      <c r="A57" s="133"/>
      <c r="B57" s="84" t="s">
        <v>314</v>
      </c>
      <c r="C57" s="84" t="s">
        <v>300</v>
      </c>
      <c r="D57" s="102" t="s">
        <v>306</v>
      </c>
    </row>
    <row r="58" spans="1:4" s="34" customFormat="1" ht="60" customHeight="1">
      <c r="A58" s="127" t="s">
        <v>315</v>
      </c>
      <c r="B58" s="102" t="s">
        <v>413</v>
      </c>
      <c r="C58" s="102" t="s">
        <v>316</v>
      </c>
      <c r="D58" s="102" t="s">
        <v>410</v>
      </c>
    </row>
    <row r="59" spans="1:4" s="34" customFormat="1" ht="60" customHeight="1">
      <c r="A59" s="128"/>
      <c r="B59" s="102" t="s">
        <v>317</v>
      </c>
      <c r="C59" s="102" t="s">
        <v>318</v>
      </c>
      <c r="D59" s="102" t="s">
        <v>412</v>
      </c>
    </row>
    <row r="60" spans="1:4" s="34" customFormat="1" ht="60" customHeight="1">
      <c r="A60" s="128"/>
      <c r="B60" s="102" t="s">
        <v>319</v>
      </c>
      <c r="C60" s="102" t="s">
        <v>320</v>
      </c>
      <c r="D60" s="102" t="s">
        <v>411</v>
      </c>
    </row>
    <row r="61" spans="1:4" s="34" customFormat="1" ht="60" customHeight="1">
      <c r="A61" s="128"/>
      <c r="B61" s="102" t="s">
        <v>322</v>
      </c>
      <c r="C61" s="102" t="s">
        <v>323</v>
      </c>
      <c r="D61" s="102" t="s">
        <v>324</v>
      </c>
    </row>
    <row r="62" spans="1:4" s="34" customFormat="1" ht="60" customHeight="1">
      <c r="A62" s="128"/>
      <c r="B62" s="102" t="s">
        <v>325</v>
      </c>
      <c r="C62" s="102" t="s">
        <v>320</v>
      </c>
      <c r="D62" s="102" t="s">
        <v>321</v>
      </c>
    </row>
    <row r="63" spans="1:4" s="34" customFormat="1" ht="60" customHeight="1">
      <c r="A63" s="129"/>
      <c r="B63" s="102" t="s">
        <v>414</v>
      </c>
      <c r="C63" s="102" t="s">
        <v>320</v>
      </c>
      <c r="D63" s="102" t="s">
        <v>321</v>
      </c>
    </row>
    <row r="64" spans="1:4" ht="168">
      <c r="A64" s="127" t="s">
        <v>78</v>
      </c>
      <c r="B64" s="102" t="s">
        <v>101</v>
      </c>
      <c r="C64" s="102" t="s">
        <v>106</v>
      </c>
      <c r="D64" s="102" t="s">
        <v>107</v>
      </c>
    </row>
    <row r="65" spans="1:4" ht="36">
      <c r="A65" s="128"/>
      <c r="B65" s="102" t="s">
        <v>98</v>
      </c>
      <c r="C65" s="102" t="s">
        <v>103</v>
      </c>
      <c r="D65" s="102" t="s">
        <v>104</v>
      </c>
    </row>
    <row r="66" spans="1:4" ht="108">
      <c r="A66" s="128"/>
      <c r="B66" s="102" t="s">
        <v>79</v>
      </c>
      <c r="C66" s="102" t="s">
        <v>82</v>
      </c>
      <c r="D66" s="102" t="s">
        <v>105</v>
      </c>
    </row>
    <row r="67" spans="1:4" ht="36">
      <c r="A67" s="128"/>
      <c r="B67" s="102" t="s">
        <v>80</v>
      </c>
      <c r="C67" s="102" t="s">
        <v>83</v>
      </c>
      <c r="D67" s="102" t="s">
        <v>85</v>
      </c>
    </row>
    <row r="68" spans="1:4" ht="228">
      <c r="A68" s="129"/>
      <c r="B68" s="102" t="s">
        <v>437</v>
      </c>
      <c r="C68" s="102" t="s">
        <v>438</v>
      </c>
      <c r="D68" s="102" t="s">
        <v>439</v>
      </c>
    </row>
    <row r="69" spans="1:4" ht="36">
      <c r="A69" s="131" t="s">
        <v>371</v>
      </c>
      <c r="B69" s="102" t="s">
        <v>99</v>
      </c>
      <c r="C69" s="102" t="s">
        <v>81</v>
      </c>
      <c r="D69" s="102" t="s">
        <v>84</v>
      </c>
    </row>
    <row r="70" spans="1:4" ht="36">
      <c r="A70" s="131"/>
      <c r="B70" s="102" t="s">
        <v>100</v>
      </c>
      <c r="C70" s="102" t="s">
        <v>81</v>
      </c>
      <c r="D70" s="102" t="s">
        <v>84</v>
      </c>
    </row>
    <row r="71" spans="1:4" ht="24">
      <c r="A71" s="127" t="s">
        <v>364</v>
      </c>
      <c r="B71" s="102" t="s">
        <v>365</v>
      </c>
      <c r="C71" s="102" t="s">
        <v>323</v>
      </c>
      <c r="D71" s="102" t="s">
        <v>367</v>
      </c>
    </row>
    <row r="72" spans="1:4" ht="36">
      <c r="A72" s="129"/>
      <c r="B72" s="102" t="s">
        <v>366</v>
      </c>
      <c r="C72" s="102" t="s">
        <v>81</v>
      </c>
      <c r="D72" s="102" t="s">
        <v>84</v>
      </c>
    </row>
  </sheetData>
  <mergeCells count="24">
    <mergeCell ref="A64:A68"/>
    <mergeCell ref="A26:A27"/>
    <mergeCell ref="A28:A29"/>
    <mergeCell ref="A6:A8"/>
    <mergeCell ref="A71:A72"/>
    <mergeCell ref="A43:A44"/>
    <mergeCell ref="A45:A47"/>
    <mergeCell ref="A52:A57"/>
    <mergeCell ref="A69:A70"/>
    <mergeCell ref="A19:A21"/>
    <mergeCell ref="A2:B2"/>
    <mergeCell ref="C2:D2"/>
    <mergeCell ref="A4:A5"/>
    <mergeCell ref="A11:A12"/>
    <mergeCell ref="A58:A63"/>
    <mergeCell ref="A31:A32"/>
    <mergeCell ref="A34:A35"/>
    <mergeCell ref="A37:A39"/>
    <mergeCell ref="A40:A42"/>
    <mergeCell ref="A13:A15"/>
    <mergeCell ref="A16:A18"/>
    <mergeCell ref="A22:A23"/>
    <mergeCell ref="A24:A25"/>
    <mergeCell ref="A49:A51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="90" zoomScaleNormal="90" workbookViewId="0">
      <pane ySplit="3" topLeftCell="A4" activePane="bottomLeft" state="frozen"/>
      <selection pane="bottomLeft" activeCell="A3" sqref="A3"/>
    </sheetView>
  </sheetViews>
  <sheetFormatPr defaultColWidth="8.85546875" defaultRowHeight="12"/>
  <cols>
    <col min="1" max="4" width="30.7109375" style="2" customWidth="1"/>
    <col min="5" max="16384" width="8.85546875" style="2"/>
  </cols>
  <sheetData>
    <row r="1" spans="1:4" ht="28.9" customHeight="1" thickBot="1">
      <c r="A1" s="113" t="s">
        <v>458</v>
      </c>
    </row>
    <row r="2" spans="1:4" ht="15" customHeight="1">
      <c r="A2" s="137" t="s">
        <v>20</v>
      </c>
      <c r="B2" s="138"/>
      <c r="C2" s="139" t="s">
        <v>26</v>
      </c>
      <c r="D2" s="140"/>
    </row>
    <row r="3" spans="1:4" ht="25.9" customHeight="1" thickBot="1">
      <c r="A3" s="12" t="s">
        <v>3</v>
      </c>
      <c r="B3" s="22" t="s">
        <v>28</v>
      </c>
      <c r="C3" s="23" t="s">
        <v>55</v>
      </c>
      <c r="D3" s="13" t="s">
        <v>56</v>
      </c>
    </row>
    <row r="4" spans="1:4" ht="50.1" customHeight="1">
      <c r="A4" s="128" t="s">
        <v>394</v>
      </c>
      <c r="B4" s="90" t="s">
        <v>403</v>
      </c>
      <c r="C4" s="16" t="s">
        <v>70</v>
      </c>
      <c r="D4" s="16" t="s">
        <v>390</v>
      </c>
    </row>
    <row r="5" spans="1:4" ht="50.1" customHeight="1">
      <c r="A5" s="128"/>
      <c r="B5" s="90" t="s">
        <v>60</v>
      </c>
      <c r="C5" s="16" t="s">
        <v>70</v>
      </c>
      <c r="D5" s="16" t="s">
        <v>390</v>
      </c>
    </row>
    <row r="6" spans="1:4" ht="50.1" customHeight="1">
      <c r="A6" s="141" t="s">
        <v>409</v>
      </c>
      <c r="B6" s="90" t="s">
        <v>35</v>
      </c>
      <c r="C6" s="24" t="s">
        <v>53</v>
      </c>
      <c r="D6" s="24" t="s">
        <v>39</v>
      </c>
    </row>
    <row r="7" spans="1:4" ht="50.1" customHeight="1">
      <c r="A7" s="142"/>
      <c r="B7" s="90" t="s">
        <v>375</v>
      </c>
      <c r="C7" s="16" t="s">
        <v>53</v>
      </c>
      <c r="D7" s="24" t="s">
        <v>39</v>
      </c>
    </row>
    <row r="8" spans="1:4" ht="50.1" customHeight="1">
      <c r="A8" s="142"/>
      <c r="B8" s="88" t="s">
        <v>399</v>
      </c>
      <c r="C8" s="16" t="s">
        <v>53</v>
      </c>
      <c r="D8" s="24" t="s">
        <v>39</v>
      </c>
    </row>
    <row r="9" spans="1:4" ht="50.1" customHeight="1">
      <c r="A9" s="90" t="s">
        <v>76</v>
      </c>
      <c r="B9" s="90" t="s">
        <v>393</v>
      </c>
      <c r="C9" s="24" t="s">
        <v>54</v>
      </c>
      <c r="D9" s="16" t="s">
        <v>69</v>
      </c>
    </row>
    <row r="10" spans="1:4" ht="50.1" customHeight="1">
      <c r="A10" s="90" t="s">
        <v>75</v>
      </c>
      <c r="B10" s="90" t="s">
        <v>406</v>
      </c>
      <c r="C10" s="24" t="s">
        <v>54</v>
      </c>
      <c r="D10" s="16" t="s">
        <v>45</v>
      </c>
    </row>
    <row r="11" spans="1:4" ht="50.1" customHeight="1">
      <c r="A11" s="127" t="s">
        <v>396</v>
      </c>
      <c r="B11" s="90" t="s">
        <v>404</v>
      </c>
      <c r="C11" s="24" t="s">
        <v>54</v>
      </c>
      <c r="D11" s="24" t="s">
        <v>400</v>
      </c>
    </row>
    <row r="12" spans="1:4" ht="50.1" customHeight="1">
      <c r="A12" s="128"/>
      <c r="B12" s="90" t="s">
        <v>401</v>
      </c>
      <c r="C12" s="24" t="s">
        <v>54</v>
      </c>
      <c r="D12" s="24" t="s">
        <v>46</v>
      </c>
    </row>
    <row r="13" spans="1:4" ht="50.1" customHeight="1">
      <c r="A13" s="131" t="s">
        <v>376</v>
      </c>
      <c r="B13" s="25" t="s">
        <v>124</v>
      </c>
      <c r="C13" s="24" t="s">
        <v>151</v>
      </c>
      <c r="D13" s="16" t="s">
        <v>152</v>
      </c>
    </row>
    <row r="14" spans="1:4" ht="50.1" customHeight="1">
      <c r="A14" s="131"/>
      <c r="B14" s="25" t="s">
        <v>127</v>
      </c>
      <c r="C14" s="24" t="s">
        <v>151</v>
      </c>
      <c r="D14" s="16" t="s">
        <v>153</v>
      </c>
    </row>
    <row r="15" spans="1:4" ht="50.1" customHeight="1">
      <c r="A15" s="131"/>
      <c r="B15" s="25" t="s">
        <v>129</v>
      </c>
      <c r="C15" s="24" t="s">
        <v>151</v>
      </c>
      <c r="D15" s="16" t="s">
        <v>154</v>
      </c>
    </row>
    <row r="16" spans="1:4" ht="87" customHeight="1">
      <c r="A16" s="131" t="s">
        <v>377</v>
      </c>
      <c r="B16" s="83" t="s">
        <v>426</v>
      </c>
      <c r="C16" s="16" t="s">
        <v>155</v>
      </c>
      <c r="D16" s="16" t="s">
        <v>435</v>
      </c>
    </row>
    <row r="17" spans="1:4" ht="50.1" customHeight="1">
      <c r="A17" s="131"/>
      <c r="B17" s="25" t="s">
        <v>132</v>
      </c>
      <c r="C17" s="24" t="s">
        <v>156</v>
      </c>
      <c r="D17" s="24" t="s">
        <v>157</v>
      </c>
    </row>
    <row r="18" spans="1:4" ht="50.1" customHeight="1">
      <c r="A18" s="131"/>
      <c r="B18" s="25" t="s">
        <v>135</v>
      </c>
      <c r="C18" s="24" t="s">
        <v>156</v>
      </c>
      <c r="D18" s="24" t="s">
        <v>157</v>
      </c>
    </row>
    <row r="19" spans="1:4" ht="50.1" customHeight="1">
      <c r="A19" s="144" t="s">
        <v>427</v>
      </c>
      <c r="B19" s="87" t="s">
        <v>288</v>
      </c>
      <c r="C19" s="16" t="s">
        <v>326</v>
      </c>
      <c r="D19" s="16" t="s">
        <v>327</v>
      </c>
    </row>
    <row r="20" spans="1:4" ht="50.1" customHeight="1">
      <c r="A20" s="145"/>
      <c r="B20" s="87" t="s">
        <v>289</v>
      </c>
      <c r="C20" s="16" t="s">
        <v>326</v>
      </c>
      <c r="D20" s="16" t="s">
        <v>327</v>
      </c>
    </row>
    <row r="21" spans="1:4" ht="50.1" customHeight="1">
      <c r="A21" s="146"/>
      <c r="B21" s="87" t="s">
        <v>290</v>
      </c>
      <c r="C21" s="16" t="s">
        <v>326</v>
      </c>
      <c r="D21" s="16" t="s">
        <v>327</v>
      </c>
    </row>
    <row r="22" spans="1:4" ht="50.1" customHeight="1">
      <c r="A22" s="132" t="s">
        <v>436</v>
      </c>
      <c r="B22" s="25" t="s">
        <v>136</v>
      </c>
      <c r="C22" s="16" t="s">
        <v>158</v>
      </c>
      <c r="D22" s="16" t="s">
        <v>159</v>
      </c>
    </row>
    <row r="23" spans="1:4" ht="50.1" customHeight="1">
      <c r="A23" s="132"/>
      <c r="B23" s="25" t="s">
        <v>139</v>
      </c>
      <c r="C23" s="16" t="s">
        <v>158</v>
      </c>
      <c r="D23" s="16" t="s">
        <v>159</v>
      </c>
    </row>
    <row r="24" spans="1:4" ht="50.1" customHeight="1">
      <c r="A24" s="132" t="s">
        <v>378</v>
      </c>
      <c r="B24" s="25" t="s">
        <v>140</v>
      </c>
      <c r="C24" s="24" t="s">
        <v>158</v>
      </c>
      <c r="D24" s="24" t="s">
        <v>160</v>
      </c>
    </row>
    <row r="25" spans="1:4" ht="50.1" customHeight="1">
      <c r="A25" s="132"/>
      <c r="B25" s="25" t="s">
        <v>143</v>
      </c>
      <c r="C25" s="24" t="s">
        <v>158</v>
      </c>
      <c r="D25" s="24" t="s">
        <v>160</v>
      </c>
    </row>
    <row r="26" spans="1:4" ht="50.1" customHeight="1">
      <c r="A26" s="132" t="s">
        <v>387</v>
      </c>
      <c r="B26" s="25" t="s">
        <v>145</v>
      </c>
      <c r="C26" s="24" t="s">
        <v>156</v>
      </c>
      <c r="D26" s="16" t="s">
        <v>161</v>
      </c>
    </row>
    <row r="27" spans="1:4" ht="50.1" customHeight="1">
      <c r="A27" s="132"/>
      <c r="B27" s="25" t="s">
        <v>148</v>
      </c>
      <c r="C27" s="24" t="s">
        <v>156</v>
      </c>
      <c r="D27" s="16" t="s">
        <v>161</v>
      </c>
    </row>
    <row r="28" spans="1:4" ht="50.1" customHeight="1">
      <c r="A28" s="127" t="s">
        <v>389</v>
      </c>
      <c r="B28" s="25" t="s">
        <v>182</v>
      </c>
      <c r="C28" s="81" t="s">
        <v>183</v>
      </c>
      <c r="D28" s="30" t="s">
        <v>187</v>
      </c>
    </row>
    <row r="29" spans="1:4" ht="50.1" customHeight="1">
      <c r="A29" s="143"/>
      <c r="B29" s="25" t="s">
        <v>177</v>
      </c>
      <c r="C29" s="81" t="s">
        <v>183</v>
      </c>
      <c r="D29" s="29" t="s">
        <v>184</v>
      </c>
    </row>
    <row r="30" spans="1:4" ht="50.1" customHeight="1" thickBot="1">
      <c r="A30" s="25" t="s">
        <v>379</v>
      </c>
      <c r="B30" s="16" t="s">
        <v>185</v>
      </c>
      <c r="C30" s="81" t="s">
        <v>183</v>
      </c>
      <c r="D30" s="31" t="s">
        <v>186</v>
      </c>
    </row>
    <row r="31" spans="1:4" ht="50.1" customHeight="1">
      <c r="A31" s="130" t="s">
        <v>380</v>
      </c>
      <c r="B31" s="16" t="s">
        <v>205</v>
      </c>
      <c r="C31" s="16" t="s">
        <v>232</v>
      </c>
      <c r="D31" s="16" t="s">
        <v>233</v>
      </c>
    </row>
    <row r="32" spans="1:4" ht="50.1" customHeight="1">
      <c r="A32" s="129"/>
      <c r="B32" s="16" t="s">
        <v>207</v>
      </c>
      <c r="C32" s="16" t="s">
        <v>232</v>
      </c>
      <c r="D32" s="16" t="s">
        <v>234</v>
      </c>
    </row>
    <row r="33" spans="1:4" ht="50.1" customHeight="1">
      <c r="A33" s="25" t="s">
        <v>381</v>
      </c>
      <c r="B33" s="16" t="s">
        <v>208</v>
      </c>
      <c r="C33" s="16" t="s">
        <v>232</v>
      </c>
      <c r="D33" s="16" t="s">
        <v>235</v>
      </c>
    </row>
    <row r="34" spans="1:4" ht="50.1" customHeight="1">
      <c r="A34" s="127" t="s">
        <v>382</v>
      </c>
      <c r="B34" s="16" t="s">
        <v>211</v>
      </c>
      <c r="C34" s="16" t="s">
        <v>232</v>
      </c>
      <c r="D34" s="16" t="s">
        <v>236</v>
      </c>
    </row>
    <row r="35" spans="1:4" ht="50.1" customHeight="1">
      <c r="A35" s="129"/>
      <c r="B35" s="16" t="s">
        <v>214</v>
      </c>
      <c r="C35" s="16" t="s">
        <v>232</v>
      </c>
      <c r="D35" s="16" t="s">
        <v>236</v>
      </c>
    </row>
    <row r="36" spans="1:4" ht="50.1" customHeight="1">
      <c r="A36" s="25" t="s">
        <v>383</v>
      </c>
      <c r="B36" s="16" t="s">
        <v>215</v>
      </c>
      <c r="C36" s="16" t="s">
        <v>232</v>
      </c>
      <c r="D36" s="16" t="s">
        <v>233</v>
      </c>
    </row>
    <row r="37" spans="1:4" ht="50.1" customHeight="1">
      <c r="A37" s="127" t="s">
        <v>384</v>
      </c>
      <c r="B37" s="16" t="s">
        <v>217</v>
      </c>
      <c r="C37" s="16" t="s">
        <v>237</v>
      </c>
      <c r="D37" s="16" t="s">
        <v>238</v>
      </c>
    </row>
    <row r="38" spans="1:4" ht="50.1" customHeight="1">
      <c r="A38" s="128"/>
      <c r="B38" s="16" t="s">
        <v>220</v>
      </c>
      <c r="C38" s="16" t="s">
        <v>237</v>
      </c>
      <c r="D38" s="16" t="s">
        <v>238</v>
      </c>
    </row>
    <row r="39" spans="1:4" ht="50.1" customHeight="1">
      <c r="A39" s="129"/>
      <c r="B39" s="32" t="s">
        <v>223</v>
      </c>
      <c r="C39" s="16" t="s">
        <v>237</v>
      </c>
      <c r="D39" s="16" t="s">
        <v>238</v>
      </c>
    </row>
    <row r="40" spans="1:4" ht="50.1" customHeight="1">
      <c r="A40" s="127" t="s">
        <v>385</v>
      </c>
      <c r="B40" s="25" t="s">
        <v>388</v>
      </c>
      <c r="C40" s="16" t="s">
        <v>237</v>
      </c>
      <c r="D40" s="16" t="s">
        <v>238</v>
      </c>
    </row>
    <row r="41" spans="1:4" ht="50.1" customHeight="1">
      <c r="A41" s="128"/>
      <c r="B41" s="16" t="s">
        <v>229</v>
      </c>
      <c r="C41" s="16" t="s">
        <v>237</v>
      </c>
      <c r="D41" s="16" t="s">
        <v>238</v>
      </c>
    </row>
    <row r="42" spans="1:4" ht="50.1" customHeight="1">
      <c r="A42" s="129"/>
      <c r="B42" s="25" t="s">
        <v>230</v>
      </c>
      <c r="C42" s="16" t="s">
        <v>237</v>
      </c>
      <c r="D42" s="16" t="s">
        <v>238</v>
      </c>
    </row>
    <row r="43" spans="1:4" ht="50.1" customHeight="1">
      <c r="A43" s="126" t="s">
        <v>422</v>
      </c>
      <c r="B43" s="84" t="s">
        <v>423</v>
      </c>
      <c r="C43" s="16" t="s">
        <v>328</v>
      </c>
      <c r="D43" s="33" t="s">
        <v>329</v>
      </c>
    </row>
    <row r="44" spans="1:4" ht="50.1" customHeight="1">
      <c r="A44" s="133"/>
      <c r="B44" s="84" t="s">
        <v>424</v>
      </c>
      <c r="C44" s="16" t="s">
        <v>328</v>
      </c>
      <c r="D44" s="33" t="s">
        <v>329</v>
      </c>
    </row>
    <row r="45" spans="1:4" ht="50.1" customHeight="1">
      <c r="A45" s="126" t="s">
        <v>419</v>
      </c>
      <c r="B45" s="84" t="s">
        <v>293</v>
      </c>
      <c r="C45" s="16" t="s">
        <v>328</v>
      </c>
      <c r="D45" s="33" t="s">
        <v>329</v>
      </c>
    </row>
    <row r="46" spans="1:4" ht="50.1" customHeight="1">
      <c r="A46" s="125"/>
      <c r="B46" s="84" t="s">
        <v>418</v>
      </c>
      <c r="C46" s="16" t="s">
        <v>328</v>
      </c>
      <c r="D46" s="33" t="s">
        <v>330</v>
      </c>
    </row>
    <row r="47" spans="1:4" ht="50.1" customHeight="1">
      <c r="A47" s="133"/>
      <c r="B47" s="84" t="s">
        <v>417</v>
      </c>
      <c r="C47" s="16" t="s">
        <v>328</v>
      </c>
      <c r="D47" s="33" t="s">
        <v>425</v>
      </c>
    </row>
    <row r="48" spans="1:4" ht="50.1" customHeight="1">
      <c r="A48" s="25" t="s">
        <v>420</v>
      </c>
      <c r="B48" s="25" t="s">
        <v>421</v>
      </c>
      <c r="C48" s="16" t="s">
        <v>328</v>
      </c>
      <c r="D48" s="33" t="s">
        <v>329</v>
      </c>
    </row>
    <row r="49" spans="1:4" ht="50.1" customHeight="1">
      <c r="A49" s="126" t="s">
        <v>415</v>
      </c>
      <c r="B49" s="84" t="s">
        <v>459</v>
      </c>
      <c r="C49" s="16" t="s">
        <v>328</v>
      </c>
      <c r="D49" s="33" t="s">
        <v>331</v>
      </c>
    </row>
    <row r="50" spans="1:4" ht="50.1" customHeight="1">
      <c r="A50" s="125"/>
      <c r="B50" s="84" t="s">
        <v>302</v>
      </c>
      <c r="C50" s="16" t="s">
        <v>328</v>
      </c>
      <c r="D50" s="33" t="s">
        <v>332</v>
      </c>
    </row>
    <row r="51" spans="1:4" ht="50.1" customHeight="1">
      <c r="A51" s="133"/>
      <c r="B51" s="84" t="s">
        <v>416</v>
      </c>
      <c r="C51" s="16" t="s">
        <v>328</v>
      </c>
      <c r="D51" s="33" t="s">
        <v>332</v>
      </c>
    </row>
    <row r="52" spans="1:4" ht="50.1" customHeight="1">
      <c r="A52" s="126" t="s">
        <v>304</v>
      </c>
      <c r="B52" s="84" t="s">
        <v>305</v>
      </c>
      <c r="C52" s="16" t="s">
        <v>333</v>
      </c>
      <c r="D52" s="33" t="s">
        <v>334</v>
      </c>
    </row>
    <row r="53" spans="1:4" ht="50.1" customHeight="1">
      <c r="A53" s="125"/>
      <c r="B53" s="84" t="s">
        <v>307</v>
      </c>
      <c r="C53" s="16" t="s">
        <v>335</v>
      </c>
      <c r="D53" s="33" t="s">
        <v>336</v>
      </c>
    </row>
    <row r="54" spans="1:4" ht="50.1" customHeight="1">
      <c r="A54" s="125"/>
      <c r="B54" s="84" t="s">
        <v>310</v>
      </c>
      <c r="C54" s="16" t="s">
        <v>333</v>
      </c>
      <c r="D54" s="33" t="s">
        <v>334</v>
      </c>
    </row>
    <row r="55" spans="1:4" ht="50.1" customHeight="1">
      <c r="A55" s="125"/>
      <c r="B55" s="84" t="s">
        <v>311</v>
      </c>
      <c r="C55" s="16" t="s">
        <v>333</v>
      </c>
      <c r="D55" s="33" t="s">
        <v>334</v>
      </c>
    </row>
    <row r="56" spans="1:4" ht="50.1" customHeight="1">
      <c r="A56" s="125"/>
      <c r="B56" s="84" t="s">
        <v>354</v>
      </c>
      <c r="C56" s="16" t="s">
        <v>333</v>
      </c>
      <c r="D56" s="33" t="s">
        <v>334</v>
      </c>
    </row>
    <row r="57" spans="1:4" ht="50.1" customHeight="1">
      <c r="A57" s="133"/>
      <c r="B57" s="84" t="s">
        <v>314</v>
      </c>
      <c r="C57" s="16" t="s">
        <v>333</v>
      </c>
      <c r="D57" s="33" t="s">
        <v>337</v>
      </c>
    </row>
    <row r="58" spans="1:4" ht="50.1" customHeight="1">
      <c r="A58" s="127" t="s">
        <v>315</v>
      </c>
      <c r="B58" s="82" t="s">
        <v>413</v>
      </c>
      <c r="C58" s="16" t="s">
        <v>335</v>
      </c>
      <c r="D58" s="33" t="s">
        <v>338</v>
      </c>
    </row>
    <row r="59" spans="1:4" ht="50.1" customHeight="1">
      <c r="A59" s="128"/>
      <c r="B59" s="82" t="s">
        <v>317</v>
      </c>
      <c r="C59" s="16" t="s">
        <v>335</v>
      </c>
      <c r="D59" s="33" t="s">
        <v>338</v>
      </c>
    </row>
    <row r="60" spans="1:4" ht="50.1" customHeight="1">
      <c r="A60" s="128"/>
      <c r="B60" s="82" t="s">
        <v>319</v>
      </c>
      <c r="C60" s="16" t="s">
        <v>335</v>
      </c>
      <c r="D60" s="33" t="s">
        <v>336</v>
      </c>
    </row>
    <row r="61" spans="1:4" ht="50.1" customHeight="1">
      <c r="A61" s="128"/>
      <c r="B61" s="82" t="s">
        <v>322</v>
      </c>
      <c r="C61" s="16" t="s">
        <v>335</v>
      </c>
      <c r="D61" s="33" t="s">
        <v>336</v>
      </c>
    </row>
    <row r="62" spans="1:4" ht="50.1" customHeight="1">
      <c r="A62" s="128"/>
      <c r="B62" s="82" t="s">
        <v>325</v>
      </c>
      <c r="C62" s="16" t="s">
        <v>335</v>
      </c>
      <c r="D62" s="33" t="s">
        <v>336</v>
      </c>
    </row>
    <row r="63" spans="1:4" ht="50.1" customHeight="1">
      <c r="A63" s="129"/>
      <c r="B63" s="82" t="s">
        <v>414</v>
      </c>
      <c r="C63" s="16" t="s">
        <v>335</v>
      </c>
      <c r="D63" s="33" t="s">
        <v>336</v>
      </c>
    </row>
    <row r="64" spans="1:4" ht="50.1" customHeight="1">
      <c r="A64" s="147" t="s">
        <v>78</v>
      </c>
      <c r="B64" s="25" t="s">
        <v>101</v>
      </c>
      <c r="C64" s="26" t="s">
        <v>89</v>
      </c>
      <c r="D64" s="26" t="s">
        <v>102</v>
      </c>
    </row>
    <row r="65" spans="1:4" ht="50.1" customHeight="1">
      <c r="A65" s="148"/>
      <c r="B65" s="25" t="s">
        <v>98</v>
      </c>
      <c r="C65" s="26" t="s">
        <v>89</v>
      </c>
      <c r="D65" s="26" t="s">
        <v>102</v>
      </c>
    </row>
    <row r="66" spans="1:4" ht="50.1" customHeight="1">
      <c r="A66" s="148"/>
      <c r="B66" s="25" t="s">
        <v>79</v>
      </c>
      <c r="C66" s="26" t="s">
        <v>89</v>
      </c>
      <c r="D66" s="25" t="s">
        <v>86</v>
      </c>
    </row>
    <row r="67" spans="1:4" ht="50.1" customHeight="1">
      <c r="A67" s="148"/>
      <c r="B67" s="25" t="s">
        <v>80</v>
      </c>
      <c r="C67" s="25" t="s">
        <v>90</v>
      </c>
      <c r="D67" s="25" t="s">
        <v>87</v>
      </c>
    </row>
    <row r="68" spans="1:4" ht="50.1" customHeight="1">
      <c r="A68" s="149"/>
      <c r="B68" s="85" t="s">
        <v>437</v>
      </c>
      <c r="C68" s="86" t="s">
        <v>440</v>
      </c>
      <c r="D68" s="86" t="s">
        <v>441</v>
      </c>
    </row>
    <row r="69" spans="1:4" ht="50.1" customHeight="1">
      <c r="A69" s="131" t="s">
        <v>371</v>
      </c>
      <c r="B69" s="16" t="s">
        <v>99</v>
      </c>
      <c r="C69" s="26" t="s">
        <v>91</v>
      </c>
      <c r="D69" s="26" t="s">
        <v>88</v>
      </c>
    </row>
    <row r="70" spans="1:4" ht="50.1" customHeight="1">
      <c r="A70" s="131"/>
      <c r="B70" s="16" t="s">
        <v>100</v>
      </c>
      <c r="C70" s="26" t="s">
        <v>91</v>
      </c>
      <c r="D70" s="26" t="s">
        <v>88</v>
      </c>
    </row>
    <row r="71" spans="1:4" ht="50.1" customHeight="1">
      <c r="A71" s="127" t="s">
        <v>364</v>
      </c>
      <c r="B71" s="16" t="s">
        <v>365</v>
      </c>
      <c r="C71" s="16" t="s">
        <v>368</v>
      </c>
      <c r="D71" s="16" t="s">
        <v>369</v>
      </c>
    </row>
    <row r="72" spans="1:4" ht="50.1" customHeight="1">
      <c r="A72" s="129"/>
      <c r="B72" s="16" t="s">
        <v>366</v>
      </c>
      <c r="C72" s="25" t="s">
        <v>91</v>
      </c>
      <c r="D72" s="25" t="s">
        <v>370</v>
      </c>
    </row>
  </sheetData>
  <mergeCells count="24">
    <mergeCell ref="A71:A72"/>
    <mergeCell ref="A43:A44"/>
    <mergeCell ref="A45:A47"/>
    <mergeCell ref="A49:A51"/>
    <mergeCell ref="A52:A57"/>
    <mergeCell ref="A69:A70"/>
    <mergeCell ref="A64:A68"/>
    <mergeCell ref="A40:A42"/>
    <mergeCell ref="A28:A29"/>
    <mergeCell ref="A58:A63"/>
    <mergeCell ref="A13:A15"/>
    <mergeCell ref="A16:A18"/>
    <mergeCell ref="A22:A23"/>
    <mergeCell ref="A24:A25"/>
    <mergeCell ref="A26:A27"/>
    <mergeCell ref="A19:A21"/>
    <mergeCell ref="A2:B2"/>
    <mergeCell ref="C2:D2"/>
    <mergeCell ref="A31:A32"/>
    <mergeCell ref="A34:A35"/>
    <mergeCell ref="A37:A39"/>
    <mergeCell ref="A4:A5"/>
    <mergeCell ref="A6:A8"/>
    <mergeCell ref="A11:A1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90" zoomScaleNormal="90" workbookViewId="0">
      <pane ySplit="3" topLeftCell="A4" activePane="bottomLeft" state="frozen"/>
      <selection pane="bottomLeft" activeCell="A2" sqref="A2:A3"/>
    </sheetView>
  </sheetViews>
  <sheetFormatPr defaultColWidth="16" defaultRowHeight="12"/>
  <cols>
    <col min="1" max="4" width="16" style="1"/>
    <col min="5" max="5" width="16" style="40"/>
    <col min="6" max="6" width="12.85546875" style="1" customWidth="1"/>
    <col min="7" max="16384" width="16" style="1"/>
  </cols>
  <sheetData>
    <row r="1" spans="1:9" ht="23.45" customHeight="1" thickBot="1">
      <c r="A1" s="6" t="s">
        <v>19</v>
      </c>
      <c r="B1" s="5"/>
      <c r="C1" s="5"/>
      <c r="D1" s="5"/>
      <c r="E1" s="39"/>
      <c r="F1" s="5"/>
      <c r="G1" s="5"/>
      <c r="H1" s="5"/>
      <c r="I1" s="5"/>
    </row>
    <row r="2" spans="1:9" ht="15.75" customHeight="1" thickBot="1">
      <c r="A2" s="156" t="s">
        <v>15</v>
      </c>
      <c r="B2" s="156" t="s">
        <v>32</v>
      </c>
      <c r="C2" s="150" t="s">
        <v>10</v>
      </c>
      <c r="D2" s="151"/>
      <c r="E2" s="151"/>
      <c r="F2" s="150" t="s">
        <v>21</v>
      </c>
      <c r="G2" s="151"/>
      <c r="H2" s="151"/>
      <c r="I2" s="152"/>
    </row>
    <row r="3" spans="1:9" ht="24.75" thickBot="1">
      <c r="A3" s="157"/>
      <c r="B3" s="157"/>
      <c r="C3" s="14" t="s">
        <v>29</v>
      </c>
      <c r="D3" s="14" t="s">
        <v>31</v>
      </c>
      <c r="E3" s="14" t="s">
        <v>30</v>
      </c>
      <c r="F3" s="14" t="s">
        <v>11</v>
      </c>
      <c r="G3" s="14" t="s">
        <v>12</v>
      </c>
      <c r="H3" s="14" t="s">
        <v>14</v>
      </c>
      <c r="I3" s="14" t="s">
        <v>13</v>
      </c>
    </row>
    <row r="4" spans="1:9" ht="60" customHeight="1">
      <c r="A4" s="128" t="s">
        <v>394</v>
      </c>
      <c r="B4" s="130" t="s">
        <v>402</v>
      </c>
      <c r="C4" s="42" t="s">
        <v>71</v>
      </c>
      <c r="D4" s="42">
        <v>42006</v>
      </c>
      <c r="E4" s="97" t="s">
        <v>72</v>
      </c>
      <c r="F4" s="94" t="s">
        <v>43</v>
      </c>
      <c r="G4" s="94" t="s">
        <v>42</v>
      </c>
      <c r="H4" s="94" t="s">
        <v>42</v>
      </c>
      <c r="I4" s="94" t="s">
        <v>42</v>
      </c>
    </row>
    <row r="5" spans="1:9" ht="60" customHeight="1">
      <c r="A5" s="128"/>
      <c r="B5" s="129"/>
      <c r="C5" s="42" t="s">
        <v>71</v>
      </c>
      <c r="D5" s="42">
        <v>42007</v>
      </c>
      <c r="E5" s="97" t="s">
        <v>72</v>
      </c>
      <c r="F5" s="94" t="s">
        <v>43</v>
      </c>
      <c r="G5" s="94" t="s">
        <v>42</v>
      </c>
      <c r="H5" s="94" t="s">
        <v>42</v>
      </c>
      <c r="I5" s="94" t="s">
        <v>42</v>
      </c>
    </row>
    <row r="6" spans="1:9" ht="60" customHeight="1">
      <c r="A6" s="128"/>
      <c r="B6" s="90" t="s">
        <v>60</v>
      </c>
      <c r="C6" s="42" t="s">
        <v>71</v>
      </c>
      <c r="D6" s="42">
        <v>42064</v>
      </c>
      <c r="E6" s="97" t="s">
        <v>72</v>
      </c>
      <c r="F6" s="94" t="s">
        <v>43</v>
      </c>
      <c r="G6" s="94" t="s">
        <v>42</v>
      </c>
      <c r="H6" s="94" t="s">
        <v>42</v>
      </c>
      <c r="I6" s="94" t="s">
        <v>43</v>
      </c>
    </row>
    <row r="7" spans="1:9" ht="60" customHeight="1">
      <c r="A7" s="141" t="s">
        <v>409</v>
      </c>
      <c r="B7" s="90" t="s">
        <v>35</v>
      </c>
      <c r="C7" s="42" t="s">
        <v>40</v>
      </c>
      <c r="D7" s="42">
        <v>42005</v>
      </c>
      <c r="E7" s="90" t="s">
        <v>41</v>
      </c>
      <c r="F7" s="94" t="s">
        <v>43</v>
      </c>
      <c r="G7" s="94" t="s">
        <v>43</v>
      </c>
      <c r="H7" s="94" t="s">
        <v>42</v>
      </c>
      <c r="I7" s="43" t="s">
        <v>42</v>
      </c>
    </row>
    <row r="8" spans="1:9" ht="60" customHeight="1">
      <c r="A8" s="142"/>
      <c r="B8" s="90" t="s">
        <v>375</v>
      </c>
      <c r="C8" s="42" t="s">
        <v>72</v>
      </c>
      <c r="D8" s="42" t="s">
        <v>72</v>
      </c>
      <c r="E8" s="97" t="s">
        <v>72</v>
      </c>
      <c r="F8" s="94" t="s">
        <v>43</v>
      </c>
      <c r="G8" s="94" t="s">
        <v>43</v>
      </c>
      <c r="H8" s="94" t="s">
        <v>43</v>
      </c>
      <c r="I8" s="94" t="s">
        <v>42</v>
      </c>
    </row>
    <row r="9" spans="1:9" ht="60" customHeight="1">
      <c r="A9" s="142"/>
      <c r="B9" s="127" t="s">
        <v>399</v>
      </c>
      <c r="C9" s="42" t="s">
        <v>40</v>
      </c>
      <c r="D9" s="42">
        <v>42036</v>
      </c>
      <c r="E9" s="90" t="s">
        <v>398</v>
      </c>
      <c r="F9" s="94" t="s">
        <v>42</v>
      </c>
      <c r="G9" s="94" t="s">
        <v>43</v>
      </c>
      <c r="H9" s="94" t="s">
        <v>43</v>
      </c>
      <c r="I9" s="94" t="s">
        <v>42</v>
      </c>
    </row>
    <row r="10" spans="1:9" ht="60" customHeight="1">
      <c r="A10" s="142"/>
      <c r="B10" s="129"/>
      <c r="C10" s="42" t="s">
        <v>71</v>
      </c>
      <c r="D10" s="42">
        <v>42037</v>
      </c>
      <c r="E10" s="90" t="s">
        <v>72</v>
      </c>
      <c r="F10" s="94" t="s">
        <v>43</v>
      </c>
      <c r="G10" s="94" t="s">
        <v>42</v>
      </c>
      <c r="H10" s="94" t="s">
        <v>43</v>
      </c>
      <c r="I10" s="94" t="s">
        <v>42</v>
      </c>
    </row>
    <row r="11" spans="1:9" ht="75" customHeight="1">
      <c r="A11" s="90" t="s">
        <v>76</v>
      </c>
      <c r="B11" s="90" t="s">
        <v>393</v>
      </c>
      <c r="C11" s="42" t="s">
        <v>71</v>
      </c>
      <c r="D11" s="42">
        <v>42005</v>
      </c>
      <c r="E11" s="89" t="s">
        <v>72</v>
      </c>
      <c r="F11" s="94" t="s">
        <v>43</v>
      </c>
      <c r="G11" s="94" t="s">
        <v>42</v>
      </c>
      <c r="H11" s="94" t="s">
        <v>43</v>
      </c>
      <c r="I11" s="43" t="s">
        <v>42</v>
      </c>
    </row>
    <row r="12" spans="1:9" ht="71.25" customHeight="1">
      <c r="A12" s="90" t="s">
        <v>75</v>
      </c>
      <c r="B12" s="90" t="s">
        <v>406</v>
      </c>
      <c r="C12" s="42" t="s">
        <v>40</v>
      </c>
      <c r="D12" s="42">
        <v>42036</v>
      </c>
      <c r="E12" s="89" t="s">
        <v>397</v>
      </c>
      <c r="F12" s="94" t="s">
        <v>42</v>
      </c>
      <c r="G12" s="94" t="s">
        <v>43</v>
      </c>
      <c r="H12" s="94" t="s">
        <v>43</v>
      </c>
      <c r="I12" s="43" t="s">
        <v>43</v>
      </c>
    </row>
    <row r="13" spans="1:9" ht="74.25" customHeight="1">
      <c r="A13" s="127" t="s">
        <v>396</v>
      </c>
      <c r="B13" s="127" t="s">
        <v>404</v>
      </c>
      <c r="C13" s="42" t="s">
        <v>40</v>
      </c>
      <c r="D13" s="42">
        <v>42036</v>
      </c>
      <c r="E13" s="90" t="s">
        <v>47</v>
      </c>
      <c r="F13" s="94" t="s">
        <v>42</v>
      </c>
      <c r="G13" s="94" t="s">
        <v>42</v>
      </c>
      <c r="H13" s="94" t="s">
        <v>43</v>
      </c>
      <c r="I13" s="94" t="s">
        <v>42</v>
      </c>
    </row>
    <row r="14" spans="1:9" ht="74.25" customHeight="1">
      <c r="A14" s="128"/>
      <c r="B14" s="129"/>
      <c r="C14" s="42" t="s">
        <v>71</v>
      </c>
      <c r="D14" s="42">
        <v>42125</v>
      </c>
      <c r="E14" s="90" t="s">
        <v>72</v>
      </c>
      <c r="F14" s="94" t="s">
        <v>43</v>
      </c>
      <c r="G14" s="94" t="s">
        <v>42</v>
      </c>
      <c r="H14" s="94" t="s">
        <v>42</v>
      </c>
      <c r="I14" s="94" t="s">
        <v>43</v>
      </c>
    </row>
    <row r="15" spans="1:9" ht="60" customHeight="1">
      <c r="A15" s="128"/>
      <c r="B15" s="127" t="s">
        <v>401</v>
      </c>
      <c r="C15" s="42" t="s">
        <v>71</v>
      </c>
      <c r="D15" s="42">
        <v>42095</v>
      </c>
      <c r="E15" s="97" t="s">
        <v>72</v>
      </c>
      <c r="F15" s="94" t="s">
        <v>42</v>
      </c>
      <c r="G15" s="94" t="s">
        <v>42</v>
      </c>
      <c r="H15" s="94" t="s">
        <v>43</v>
      </c>
      <c r="I15" s="94" t="s">
        <v>43</v>
      </c>
    </row>
    <row r="16" spans="1:9" ht="60" customHeight="1">
      <c r="A16" s="146"/>
      <c r="B16" s="129"/>
      <c r="C16" s="42" t="s">
        <v>71</v>
      </c>
      <c r="D16" s="42">
        <v>42065</v>
      </c>
      <c r="E16" s="97" t="s">
        <v>72</v>
      </c>
      <c r="F16" s="94" t="s">
        <v>42</v>
      </c>
      <c r="G16" s="94" t="s">
        <v>42</v>
      </c>
      <c r="H16" s="94" t="s">
        <v>43</v>
      </c>
      <c r="I16" s="94" t="s">
        <v>43</v>
      </c>
    </row>
    <row r="17" spans="1:9" ht="60" customHeight="1">
      <c r="A17" s="127" t="s">
        <v>376</v>
      </c>
      <c r="B17" s="90" t="s">
        <v>124</v>
      </c>
      <c r="C17" s="95" t="s">
        <v>162</v>
      </c>
      <c r="D17" s="38">
        <v>42005</v>
      </c>
      <c r="E17" s="90" t="s">
        <v>72</v>
      </c>
      <c r="F17" s="95" t="s">
        <v>43</v>
      </c>
      <c r="G17" s="95" t="s">
        <v>43</v>
      </c>
      <c r="H17" s="95" t="s">
        <v>42</v>
      </c>
      <c r="I17" s="95" t="s">
        <v>42</v>
      </c>
    </row>
    <row r="18" spans="1:9" ht="60" customHeight="1">
      <c r="A18" s="128"/>
      <c r="B18" s="90" t="s">
        <v>127</v>
      </c>
      <c r="C18" s="95" t="s">
        <v>162</v>
      </c>
      <c r="D18" s="95" t="s">
        <v>163</v>
      </c>
      <c r="E18" s="97" t="s">
        <v>72</v>
      </c>
      <c r="F18" s="95" t="s">
        <v>43</v>
      </c>
      <c r="G18" s="95" t="s">
        <v>43</v>
      </c>
      <c r="H18" s="95" t="s">
        <v>42</v>
      </c>
      <c r="I18" s="95"/>
    </row>
    <row r="19" spans="1:9" ht="60" customHeight="1">
      <c r="A19" s="128"/>
      <c r="B19" s="127" t="s">
        <v>129</v>
      </c>
      <c r="C19" s="95" t="s">
        <v>162</v>
      </c>
      <c r="D19" s="95" t="s">
        <v>164</v>
      </c>
      <c r="E19" s="97" t="s">
        <v>72</v>
      </c>
      <c r="F19" s="95" t="s">
        <v>43</v>
      </c>
      <c r="G19" s="95" t="s">
        <v>43</v>
      </c>
      <c r="H19" s="95" t="s">
        <v>42</v>
      </c>
      <c r="I19" s="95" t="s">
        <v>42</v>
      </c>
    </row>
    <row r="20" spans="1:9" ht="60" customHeight="1">
      <c r="A20" s="129"/>
      <c r="B20" s="158"/>
      <c r="C20" s="95" t="s">
        <v>162</v>
      </c>
      <c r="D20" s="38">
        <v>42095</v>
      </c>
      <c r="E20" s="97" t="s">
        <v>72</v>
      </c>
      <c r="F20" s="95" t="s">
        <v>43</v>
      </c>
      <c r="G20" s="95" t="s">
        <v>43</v>
      </c>
      <c r="H20" s="95" t="s">
        <v>42</v>
      </c>
      <c r="I20" s="95" t="s">
        <v>42</v>
      </c>
    </row>
    <row r="21" spans="1:9" ht="60" customHeight="1">
      <c r="A21" s="131" t="s">
        <v>377</v>
      </c>
      <c r="B21" s="127" t="s">
        <v>426</v>
      </c>
      <c r="C21" s="35" t="s">
        <v>40</v>
      </c>
      <c r="D21" s="35" t="s">
        <v>165</v>
      </c>
      <c r="E21" s="90" t="s">
        <v>166</v>
      </c>
      <c r="F21" s="35" t="s">
        <v>43</v>
      </c>
      <c r="G21" s="35" t="s">
        <v>43</v>
      </c>
      <c r="H21" s="35" t="s">
        <v>42</v>
      </c>
      <c r="I21" s="35" t="s">
        <v>43</v>
      </c>
    </row>
    <row r="22" spans="1:9" ht="60" customHeight="1">
      <c r="A22" s="131"/>
      <c r="B22" s="160"/>
      <c r="C22" s="35" t="s">
        <v>167</v>
      </c>
      <c r="D22" s="38">
        <v>42038</v>
      </c>
      <c r="E22" s="90" t="s">
        <v>72</v>
      </c>
      <c r="F22" s="35" t="s">
        <v>43</v>
      </c>
      <c r="G22" s="35" t="s">
        <v>42</v>
      </c>
      <c r="H22" s="35" t="s">
        <v>42</v>
      </c>
      <c r="I22" s="35" t="s">
        <v>42</v>
      </c>
    </row>
    <row r="23" spans="1:9" ht="60" customHeight="1">
      <c r="A23" s="131"/>
      <c r="B23" s="160"/>
      <c r="C23" s="35" t="s">
        <v>167</v>
      </c>
      <c r="D23" s="35" t="s">
        <v>168</v>
      </c>
      <c r="E23" s="90" t="s">
        <v>72</v>
      </c>
      <c r="F23" s="35" t="s">
        <v>43</v>
      </c>
      <c r="G23" s="35" t="s">
        <v>42</v>
      </c>
      <c r="H23" s="35" t="s">
        <v>42</v>
      </c>
      <c r="I23" s="35" t="s">
        <v>42</v>
      </c>
    </row>
    <row r="24" spans="1:9" ht="60" customHeight="1">
      <c r="A24" s="131"/>
      <c r="B24" s="160"/>
      <c r="C24" s="35" t="s">
        <v>162</v>
      </c>
      <c r="D24" s="35" t="s">
        <v>171</v>
      </c>
      <c r="E24" s="97" t="s">
        <v>72</v>
      </c>
      <c r="F24" s="35" t="s">
        <v>43</v>
      </c>
      <c r="G24" s="45" t="s">
        <v>43</v>
      </c>
      <c r="H24" s="35" t="s">
        <v>42</v>
      </c>
      <c r="I24" s="45" t="s">
        <v>43</v>
      </c>
    </row>
    <row r="25" spans="1:9" ht="60" customHeight="1">
      <c r="A25" s="131"/>
      <c r="B25" s="143"/>
      <c r="C25" s="35" t="s">
        <v>162</v>
      </c>
      <c r="D25" s="35" t="s">
        <v>172</v>
      </c>
      <c r="E25" s="97" t="s">
        <v>72</v>
      </c>
      <c r="F25" s="35" t="s">
        <v>43</v>
      </c>
      <c r="G25" s="45" t="s">
        <v>43</v>
      </c>
      <c r="H25" s="35" t="s">
        <v>42</v>
      </c>
      <c r="I25" s="45" t="s">
        <v>43</v>
      </c>
    </row>
    <row r="26" spans="1:9" ht="60" customHeight="1">
      <c r="A26" s="131"/>
      <c r="B26" s="127" t="s">
        <v>132</v>
      </c>
      <c r="C26" s="35" t="s">
        <v>162</v>
      </c>
      <c r="D26" s="38">
        <v>42006</v>
      </c>
      <c r="E26" s="97" t="s">
        <v>72</v>
      </c>
      <c r="F26" s="35" t="s">
        <v>43</v>
      </c>
      <c r="G26" s="35" t="s">
        <v>43</v>
      </c>
      <c r="H26" s="35" t="s">
        <v>42</v>
      </c>
      <c r="I26" s="35" t="s">
        <v>42</v>
      </c>
    </row>
    <row r="27" spans="1:9" ht="60" customHeight="1">
      <c r="A27" s="131"/>
      <c r="B27" s="143"/>
      <c r="C27" s="35" t="s">
        <v>162</v>
      </c>
      <c r="D27" s="35" t="s">
        <v>169</v>
      </c>
      <c r="E27" s="97" t="s">
        <v>72</v>
      </c>
      <c r="F27" s="35" t="s">
        <v>43</v>
      </c>
      <c r="G27" s="35" t="s">
        <v>43</v>
      </c>
      <c r="H27" s="35" t="s">
        <v>42</v>
      </c>
      <c r="I27" s="35" t="s">
        <v>42</v>
      </c>
    </row>
    <row r="28" spans="1:9" ht="60" customHeight="1">
      <c r="A28" s="131"/>
      <c r="B28" s="25" t="s">
        <v>135</v>
      </c>
      <c r="C28" s="35" t="s">
        <v>162</v>
      </c>
      <c r="D28" s="35" t="s">
        <v>170</v>
      </c>
      <c r="E28" s="97" t="s">
        <v>72</v>
      </c>
      <c r="F28" s="35" t="s">
        <v>43</v>
      </c>
      <c r="G28" s="45" t="s">
        <v>43</v>
      </c>
      <c r="H28" s="35" t="s">
        <v>42</v>
      </c>
      <c r="I28" s="45" t="s">
        <v>42</v>
      </c>
    </row>
    <row r="29" spans="1:9" ht="60" customHeight="1">
      <c r="A29" s="127" t="s">
        <v>427</v>
      </c>
      <c r="B29" s="90" t="s">
        <v>288</v>
      </c>
      <c r="C29" s="95" t="s">
        <v>167</v>
      </c>
      <c r="D29" s="38">
        <v>42066</v>
      </c>
      <c r="E29" s="98" t="s">
        <v>72</v>
      </c>
      <c r="F29" s="95" t="s">
        <v>43</v>
      </c>
      <c r="G29" s="95" t="s">
        <v>42</v>
      </c>
      <c r="H29" s="95" t="s">
        <v>42</v>
      </c>
      <c r="I29" s="95" t="s">
        <v>43</v>
      </c>
    </row>
    <row r="30" spans="1:9" ht="60" customHeight="1">
      <c r="A30" s="128"/>
      <c r="B30" s="90" t="s">
        <v>289</v>
      </c>
      <c r="C30" s="95" t="s">
        <v>167</v>
      </c>
      <c r="D30" s="38">
        <v>42127</v>
      </c>
      <c r="E30" s="98" t="s">
        <v>72</v>
      </c>
      <c r="F30" s="95" t="s">
        <v>43</v>
      </c>
      <c r="G30" s="95" t="s">
        <v>42</v>
      </c>
      <c r="H30" s="95" t="s">
        <v>43</v>
      </c>
      <c r="I30" s="95" t="s">
        <v>43</v>
      </c>
    </row>
    <row r="31" spans="1:9" ht="60" customHeight="1">
      <c r="A31" s="129"/>
      <c r="B31" s="90" t="s">
        <v>290</v>
      </c>
      <c r="C31" s="95" t="s">
        <v>167</v>
      </c>
      <c r="D31" s="38">
        <v>42158</v>
      </c>
      <c r="E31" s="98" t="s">
        <v>72</v>
      </c>
      <c r="F31" s="95" t="s">
        <v>43</v>
      </c>
      <c r="G31" s="95" t="s">
        <v>42</v>
      </c>
      <c r="H31" s="95" t="s">
        <v>42</v>
      </c>
      <c r="I31" s="95" t="s">
        <v>43</v>
      </c>
    </row>
    <row r="32" spans="1:9" ht="60" customHeight="1">
      <c r="A32" s="161" t="s">
        <v>436</v>
      </c>
      <c r="B32" s="90" t="s">
        <v>136</v>
      </c>
      <c r="C32" s="95" t="s">
        <v>162</v>
      </c>
      <c r="D32" s="95" t="s">
        <v>173</v>
      </c>
      <c r="E32" s="97" t="s">
        <v>72</v>
      </c>
      <c r="F32" s="95" t="s">
        <v>43</v>
      </c>
      <c r="G32" s="45" t="s">
        <v>43</v>
      </c>
      <c r="H32" s="95" t="s">
        <v>42</v>
      </c>
      <c r="I32" s="45" t="s">
        <v>42</v>
      </c>
    </row>
    <row r="33" spans="1:9" ht="60" customHeight="1">
      <c r="A33" s="162"/>
      <c r="B33" s="127" t="s">
        <v>139</v>
      </c>
      <c r="C33" s="95" t="s">
        <v>162</v>
      </c>
      <c r="D33" s="38">
        <v>42038</v>
      </c>
      <c r="E33" s="97" t="s">
        <v>72</v>
      </c>
      <c r="F33" s="95" t="s">
        <v>42</v>
      </c>
      <c r="G33" s="45" t="s">
        <v>42</v>
      </c>
      <c r="H33" s="95" t="s">
        <v>42</v>
      </c>
      <c r="I33" s="45" t="s">
        <v>42</v>
      </c>
    </row>
    <row r="34" spans="1:9" ht="60" customHeight="1">
      <c r="A34" s="143"/>
      <c r="B34" s="129"/>
      <c r="C34" s="95" t="s">
        <v>167</v>
      </c>
      <c r="D34" s="38">
        <v>42007</v>
      </c>
      <c r="E34" s="97" t="s">
        <v>72</v>
      </c>
      <c r="F34" s="95" t="s">
        <v>42</v>
      </c>
      <c r="G34" s="45" t="s">
        <v>42</v>
      </c>
      <c r="H34" s="95" t="s">
        <v>42</v>
      </c>
      <c r="I34" s="45" t="s">
        <v>42</v>
      </c>
    </row>
    <row r="35" spans="1:9" ht="60" customHeight="1">
      <c r="A35" s="132" t="s">
        <v>378</v>
      </c>
      <c r="B35" s="90" t="s">
        <v>140</v>
      </c>
      <c r="C35" s="95" t="s">
        <v>162</v>
      </c>
      <c r="D35" s="95" t="s">
        <v>174</v>
      </c>
      <c r="E35" s="97" t="s">
        <v>72</v>
      </c>
      <c r="F35" s="95" t="s">
        <v>43</v>
      </c>
      <c r="G35" s="45" t="s">
        <v>43</v>
      </c>
      <c r="H35" s="95" t="s">
        <v>42</v>
      </c>
      <c r="I35" s="45" t="s">
        <v>42</v>
      </c>
    </row>
    <row r="36" spans="1:9" ht="60" customHeight="1">
      <c r="A36" s="132"/>
      <c r="B36" s="90" t="s">
        <v>143</v>
      </c>
      <c r="C36" s="95" t="s">
        <v>162</v>
      </c>
      <c r="D36" s="95" t="s">
        <v>168</v>
      </c>
      <c r="E36" s="97" t="s">
        <v>72</v>
      </c>
      <c r="F36" s="95" t="s">
        <v>43</v>
      </c>
      <c r="G36" s="45" t="s">
        <v>43</v>
      </c>
      <c r="H36" s="95" t="s">
        <v>42</v>
      </c>
      <c r="I36" s="45" t="s">
        <v>42</v>
      </c>
    </row>
    <row r="37" spans="1:9" ht="60" customHeight="1">
      <c r="A37" s="132" t="s">
        <v>387</v>
      </c>
      <c r="B37" s="127" t="s">
        <v>145</v>
      </c>
      <c r="C37" s="95" t="s">
        <v>162</v>
      </c>
      <c r="D37" s="38">
        <v>42008</v>
      </c>
      <c r="E37" s="97" t="s">
        <v>72</v>
      </c>
      <c r="F37" s="95" t="s">
        <v>43</v>
      </c>
      <c r="G37" s="45" t="s">
        <v>43</v>
      </c>
      <c r="H37" s="95" t="s">
        <v>42</v>
      </c>
      <c r="I37" s="45" t="s">
        <v>43</v>
      </c>
    </row>
    <row r="38" spans="1:9" ht="60" customHeight="1">
      <c r="A38" s="132"/>
      <c r="B38" s="159"/>
      <c r="C38" s="95" t="s">
        <v>162</v>
      </c>
      <c r="D38" s="95" t="s">
        <v>175</v>
      </c>
      <c r="E38" s="97" t="s">
        <v>72</v>
      </c>
      <c r="F38" s="95" t="s">
        <v>43</v>
      </c>
      <c r="G38" s="45" t="s">
        <v>43</v>
      </c>
      <c r="H38" s="95" t="s">
        <v>42</v>
      </c>
      <c r="I38" s="45" t="s">
        <v>43</v>
      </c>
    </row>
    <row r="39" spans="1:9" ht="60" customHeight="1">
      <c r="A39" s="132"/>
      <c r="B39" s="155"/>
      <c r="C39" s="95" t="s">
        <v>162</v>
      </c>
      <c r="D39" s="38">
        <v>42067</v>
      </c>
      <c r="E39" s="97" t="s">
        <v>72</v>
      </c>
      <c r="F39" s="95" t="s">
        <v>43</v>
      </c>
      <c r="G39" s="45" t="s">
        <v>43</v>
      </c>
      <c r="H39" s="95" t="s">
        <v>42</v>
      </c>
      <c r="I39" s="45" t="s">
        <v>43</v>
      </c>
    </row>
    <row r="40" spans="1:9" ht="60" customHeight="1">
      <c r="A40" s="132"/>
      <c r="B40" s="90" t="s">
        <v>148</v>
      </c>
      <c r="C40" s="95" t="s">
        <v>162</v>
      </c>
      <c r="D40" s="95" t="s">
        <v>176</v>
      </c>
      <c r="E40" s="97" t="s">
        <v>72</v>
      </c>
      <c r="F40" s="95" t="s">
        <v>43</v>
      </c>
      <c r="G40" s="45" t="s">
        <v>43</v>
      </c>
      <c r="H40" s="95" t="s">
        <v>42</v>
      </c>
      <c r="I40" s="45" t="s">
        <v>42</v>
      </c>
    </row>
    <row r="41" spans="1:9" ht="60" customHeight="1">
      <c r="A41" s="127" t="s">
        <v>389</v>
      </c>
      <c r="B41" s="131" t="s">
        <v>182</v>
      </c>
      <c r="C41" s="153" t="s">
        <v>40</v>
      </c>
      <c r="D41" s="154" t="s">
        <v>194</v>
      </c>
      <c r="E41" s="47" t="s">
        <v>195</v>
      </c>
      <c r="F41" s="95" t="s">
        <v>43</v>
      </c>
      <c r="G41" s="95" t="s">
        <v>42</v>
      </c>
      <c r="H41" s="95" t="s">
        <v>42</v>
      </c>
      <c r="I41" s="95" t="s">
        <v>42</v>
      </c>
    </row>
    <row r="42" spans="1:9" ht="60" customHeight="1">
      <c r="A42" s="128"/>
      <c r="B42" s="131"/>
      <c r="C42" s="153"/>
      <c r="D42" s="154"/>
      <c r="E42" s="47" t="s">
        <v>196</v>
      </c>
      <c r="F42" s="95" t="s">
        <v>43</v>
      </c>
      <c r="G42" s="95" t="s">
        <v>43</v>
      </c>
      <c r="H42" s="95" t="s">
        <v>42</v>
      </c>
      <c r="I42" s="95" t="s">
        <v>42</v>
      </c>
    </row>
    <row r="43" spans="1:9" ht="60" customHeight="1">
      <c r="A43" s="128"/>
      <c r="B43" s="131"/>
      <c r="C43" s="153"/>
      <c r="D43" s="154"/>
      <c r="E43" s="47" t="s">
        <v>197</v>
      </c>
      <c r="F43" s="95" t="s">
        <v>43</v>
      </c>
      <c r="G43" s="95" t="s">
        <v>43</v>
      </c>
      <c r="H43" s="95" t="s">
        <v>43</v>
      </c>
      <c r="I43" s="95" t="s">
        <v>43</v>
      </c>
    </row>
    <row r="44" spans="1:9" ht="60" customHeight="1">
      <c r="A44" s="155"/>
      <c r="B44" s="90" t="s">
        <v>177</v>
      </c>
      <c r="C44" s="95" t="s">
        <v>188</v>
      </c>
      <c r="D44" s="96" t="s">
        <v>189</v>
      </c>
      <c r="E44" s="47" t="s">
        <v>190</v>
      </c>
      <c r="F44" s="95" t="s">
        <v>43</v>
      </c>
      <c r="G44" s="95" t="s">
        <v>43</v>
      </c>
      <c r="H44" s="95" t="s">
        <v>42</v>
      </c>
      <c r="I44" s="95" t="s">
        <v>43</v>
      </c>
    </row>
    <row r="45" spans="1:9" ht="60" customHeight="1" thickBot="1">
      <c r="A45" s="88" t="s">
        <v>379</v>
      </c>
      <c r="B45" s="88" t="s">
        <v>185</v>
      </c>
      <c r="C45" s="93" t="s">
        <v>40</v>
      </c>
      <c r="D45" s="80" t="s">
        <v>191</v>
      </c>
      <c r="E45" s="90" t="s">
        <v>386</v>
      </c>
      <c r="F45" s="95" t="s">
        <v>43</v>
      </c>
      <c r="G45" s="95" t="s">
        <v>43</v>
      </c>
      <c r="H45" s="95" t="s">
        <v>42</v>
      </c>
      <c r="I45" s="95" t="s">
        <v>42</v>
      </c>
    </row>
    <row r="46" spans="1:9" ht="60" customHeight="1">
      <c r="A46" s="130" t="s">
        <v>380</v>
      </c>
      <c r="B46" s="90" t="s">
        <v>205</v>
      </c>
      <c r="C46" s="42" t="s">
        <v>239</v>
      </c>
      <c r="D46" s="48" t="s">
        <v>240</v>
      </c>
      <c r="E46" s="90" t="s">
        <v>241</v>
      </c>
      <c r="F46" s="94" t="s">
        <v>43</v>
      </c>
      <c r="G46" s="94" t="s">
        <v>43</v>
      </c>
      <c r="H46" s="94" t="s">
        <v>43</v>
      </c>
      <c r="I46" s="43" t="s">
        <v>43</v>
      </c>
    </row>
    <row r="47" spans="1:9" ht="60" customHeight="1">
      <c r="A47" s="129"/>
      <c r="B47" s="90" t="s">
        <v>207</v>
      </c>
      <c r="C47" s="42" t="s">
        <v>242</v>
      </c>
      <c r="D47" s="48" t="s">
        <v>243</v>
      </c>
      <c r="E47" s="97" t="s">
        <v>72</v>
      </c>
      <c r="F47" s="94" t="s">
        <v>43</v>
      </c>
      <c r="G47" s="94" t="s">
        <v>43</v>
      </c>
      <c r="H47" s="94" t="s">
        <v>43</v>
      </c>
      <c r="I47" s="94" t="s">
        <v>43</v>
      </c>
    </row>
    <row r="48" spans="1:9" ht="60" customHeight="1">
      <c r="A48" s="90" t="s">
        <v>381</v>
      </c>
      <c r="B48" s="90" t="s">
        <v>208</v>
      </c>
      <c r="C48" s="42" t="s">
        <v>242</v>
      </c>
      <c r="D48" s="48" t="s">
        <v>244</v>
      </c>
      <c r="E48" s="97" t="s">
        <v>72</v>
      </c>
      <c r="F48" s="94" t="s">
        <v>43</v>
      </c>
      <c r="G48" s="94" t="s">
        <v>43</v>
      </c>
      <c r="H48" s="94" t="s">
        <v>42</v>
      </c>
      <c r="I48" s="94" t="s">
        <v>42</v>
      </c>
    </row>
    <row r="49" spans="1:9" ht="60" customHeight="1">
      <c r="A49" s="127" t="s">
        <v>382</v>
      </c>
      <c r="B49" s="90" t="s">
        <v>211</v>
      </c>
      <c r="C49" s="42" t="s">
        <v>239</v>
      </c>
      <c r="D49" s="48" t="s">
        <v>189</v>
      </c>
      <c r="E49" s="90" t="s">
        <v>245</v>
      </c>
      <c r="F49" s="94" t="s">
        <v>42</v>
      </c>
      <c r="G49" s="94" t="s">
        <v>43</v>
      </c>
      <c r="H49" s="94" t="s">
        <v>43</v>
      </c>
      <c r="I49" s="94" t="s">
        <v>42</v>
      </c>
    </row>
    <row r="50" spans="1:9" ht="60" customHeight="1">
      <c r="A50" s="129"/>
      <c r="B50" s="90" t="s">
        <v>214</v>
      </c>
      <c r="C50" s="42" t="s">
        <v>242</v>
      </c>
      <c r="D50" s="48" t="s">
        <v>246</v>
      </c>
      <c r="E50" s="97" t="s">
        <v>72</v>
      </c>
      <c r="F50" s="94" t="s">
        <v>43</v>
      </c>
      <c r="G50" s="94" t="s">
        <v>43</v>
      </c>
      <c r="H50" s="94" t="s">
        <v>43</v>
      </c>
      <c r="I50" s="94" t="s">
        <v>43</v>
      </c>
    </row>
    <row r="51" spans="1:9" ht="60" customHeight="1">
      <c r="A51" s="90" t="s">
        <v>383</v>
      </c>
      <c r="B51" s="90" t="s">
        <v>215</v>
      </c>
      <c r="C51" s="42" t="s">
        <v>242</v>
      </c>
      <c r="D51" s="48" t="s">
        <v>247</v>
      </c>
      <c r="E51" s="89" t="s">
        <v>72</v>
      </c>
      <c r="F51" s="94" t="s">
        <v>43</v>
      </c>
      <c r="G51" s="94" t="s">
        <v>43</v>
      </c>
      <c r="H51" s="94" t="s">
        <v>42</v>
      </c>
      <c r="I51" s="43" t="s">
        <v>42</v>
      </c>
    </row>
    <row r="52" spans="1:9" ht="60" customHeight="1">
      <c r="A52" s="127" t="s">
        <v>384</v>
      </c>
      <c r="B52" s="127" t="s">
        <v>217</v>
      </c>
      <c r="C52" s="42" t="s">
        <v>188</v>
      </c>
      <c r="D52" s="48" t="s">
        <v>442</v>
      </c>
      <c r="E52" s="90" t="s">
        <v>72</v>
      </c>
      <c r="F52" s="94" t="s">
        <v>43</v>
      </c>
      <c r="G52" s="94" t="s">
        <v>43</v>
      </c>
      <c r="H52" s="94" t="s">
        <v>42</v>
      </c>
      <c r="I52" s="43" t="s">
        <v>42</v>
      </c>
    </row>
    <row r="53" spans="1:9" ht="60" customHeight="1">
      <c r="A53" s="128"/>
      <c r="B53" s="129"/>
      <c r="C53" s="42" t="s">
        <v>188</v>
      </c>
      <c r="D53" s="48" t="s">
        <v>443</v>
      </c>
      <c r="E53" s="90" t="s">
        <v>72</v>
      </c>
      <c r="F53" s="94" t="s">
        <v>43</v>
      </c>
      <c r="G53" s="94" t="s">
        <v>43</v>
      </c>
      <c r="H53" s="94" t="s">
        <v>42</v>
      </c>
      <c r="I53" s="43" t="s">
        <v>42</v>
      </c>
    </row>
    <row r="54" spans="1:9" ht="60" customHeight="1">
      <c r="A54" s="128"/>
      <c r="B54" s="90" t="s">
        <v>220</v>
      </c>
      <c r="C54" s="42" t="s">
        <v>188</v>
      </c>
      <c r="D54" s="48" t="s">
        <v>248</v>
      </c>
      <c r="E54" s="97" t="s">
        <v>72</v>
      </c>
      <c r="F54" s="94" t="s">
        <v>43</v>
      </c>
      <c r="G54" s="94" t="s">
        <v>43</v>
      </c>
      <c r="H54" s="94" t="s">
        <v>42</v>
      </c>
      <c r="I54" s="94" t="s">
        <v>42</v>
      </c>
    </row>
    <row r="55" spans="1:9" ht="60" customHeight="1">
      <c r="A55" s="129"/>
      <c r="B55" s="90" t="s">
        <v>223</v>
      </c>
      <c r="C55" s="42" t="s">
        <v>188</v>
      </c>
      <c r="D55" s="48" t="s">
        <v>249</v>
      </c>
      <c r="E55" s="97" t="s">
        <v>72</v>
      </c>
      <c r="F55" s="45" t="s">
        <v>43</v>
      </c>
      <c r="G55" s="45" t="s">
        <v>42</v>
      </c>
      <c r="H55" s="45" t="s">
        <v>42</v>
      </c>
      <c r="I55" s="45" t="s">
        <v>42</v>
      </c>
    </row>
    <row r="56" spans="1:9" ht="60" customHeight="1">
      <c r="A56" s="127" t="s">
        <v>385</v>
      </c>
      <c r="B56" s="90" t="s">
        <v>388</v>
      </c>
      <c r="C56" s="42" t="s">
        <v>188</v>
      </c>
      <c r="D56" s="48" t="s">
        <v>250</v>
      </c>
      <c r="E56" s="97" t="s">
        <v>72</v>
      </c>
      <c r="F56" s="94" t="s">
        <v>43</v>
      </c>
      <c r="G56" s="94" t="s">
        <v>43</v>
      </c>
      <c r="H56" s="94" t="s">
        <v>42</v>
      </c>
      <c r="I56" s="94" t="s">
        <v>42</v>
      </c>
    </row>
    <row r="57" spans="1:9" ht="60" customHeight="1">
      <c r="A57" s="128"/>
      <c r="B57" s="90" t="s">
        <v>229</v>
      </c>
      <c r="C57" s="42" t="s">
        <v>242</v>
      </c>
      <c r="D57" s="48" t="s">
        <v>251</v>
      </c>
      <c r="E57" s="97" t="s">
        <v>72</v>
      </c>
      <c r="F57" s="45" t="s">
        <v>43</v>
      </c>
      <c r="G57" s="45" t="s">
        <v>43</v>
      </c>
      <c r="H57" s="45" t="s">
        <v>42</v>
      </c>
      <c r="I57" s="45" t="s">
        <v>42</v>
      </c>
    </row>
    <row r="58" spans="1:9" ht="60" customHeight="1">
      <c r="A58" s="129"/>
      <c r="B58" s="90" t="s">
        <v>230</v>
      </c>
      <c r="C58" s="42" t="s">
        <v>242</v>
      </c>
      <c r="D58" s="48" t="s">
        <v>252</v>
      </c>
      <c r="E58" s="97" t="s">
        <v>72</v>
      </c>
      <c r="F58" s="45" t="s">
        <v>43</v>
      </c>
      <c r="G58" s="45" t="s">
        <v>42</v>
      </c>
      <c r="H58" s="45" t="s">
        <v>42</v>
      </c>
      <c r="I58" s="45" t="s">
        <v>42</v>
      </c>
    </row>
    <row r="59" spans="1:9" ht="60" customHeight="1">
      <c r="A59" s="126" t="s">
        <v>422</v>
      </c>
      <c r="B59" s="84" t="s">
        <v>423</v>
      </c>
      <c r="C59" s="45" t="s">
        <v>339</v>
      </c>
      <c r="D59" s="45" t="s">
        <v>340</v>
      </c>
      <c r="E59" s="97" t="s">
        <v>72</v>
      </c>
      <c r="F59" s="95" t="s">
        <v>43</v>
      </c>
      <c r="G59" s="95" t="s">
        <v>43</v>
      </c>
      <c r="H59" s="95" t="s">
        <v>43</v>
      </c>
      <c r="I59" s="95" t="s">
        <v>43</v>
      </c>
    </row>
    <row r="60" spans="1:9" ht="60" customHeight="1">
      <c r="A60" s="133"/>
      <c r="B60" s="84" t="s">
        <v>424</v>
      </c>
      <c r="C60" s="45" t="s">
        <v>339</v>
      </c>
      <c r="D60" s="45" t="s">
        <v>341</v>
      </c>
      <c r="E60" s="97" t="s">
        <v>72</v>
      </c>
      <c r="F60" s="95" t="s">
        <v>43</v>
      </c>
      <c r="G60" s="95" t="s">
        <v>43</v>
      </c>
      <c r="H60" s="95" t="s">
        <v>43</v>
      </c>
      <c r="I60" s="95" t="s">
        <v>43</v>
      </c>
    </row>
    <row r="61" spans="1:9" ht="60" customHeight="1">
      <c r="A61" s="127" t="s">
        <v>342</v>
      </c>
      <c r="B61" s="84" t="s">
        <v>293</v>
      </c>
      <c r="C61" s="45" t="s">
        <v>339</v>
      </c>
      <c r="D61" s="45" t="s">
        <v>343</v>
      </c>
      <c r="E61" s="97" t="s">
        <v>72</v>
      </c>
      <c r="F61" s="95" t="s">
        <v>43</v>
      </c>
      <c r="G61" s="45" t="s">
        <v>42</v>
      </c>
      <c r="H61" s="95" t="s">
        <v>43</v>
      </c>
      <c r="I61" s="95" t="s">
        <v>43</v>
      </c>
    </row>
    <row r="62" spans="1:9" ht="60" customHeight="1">
      <c r="A62" s="128"/>
      <c r="B62" s="127" t="s">
        <v>418</v>
      </c>
      <c r="C62" s="45" t="s">
        <v>339</v>
      </c>
      <c r="D62" s="45" t="s">
        <v>344</v>
      </c>
      <c r="E62" s="97" t="s">
        <v>72</v>
      </c>
      <c r="F62" s="95" t="s">
        <v>43</v>
      </c>
      <c r="G62" s="95" t="s">
        <v>43</v>
      </c>
      <c r="H62" s="95" t="s">
        <v>43</v>
      </c>
      <c r="I62" s="45" t="s">
        <v>42</v>
      </c>
    </row>
    <row r="63" spans="1:9" ht="60" customHeight="1">
      <c r="A63" s="128"/>
      <c r="B63" s="128"/>
      <c r="C63" s="45" t="s">
        <v>339</v>
      </c>
      <c r="D63" s="45" t="s">
        <v>345</v>
      </c>
      <c r="E63" s="97" t="s">
        <v>72</v>
      </c>
      <c r="F63" s="95" t="s">
        <v>43</v>
      </c>
      <c r="G63" s="95" t="s">
        <v>43</v>
      </c>
      <c r="H63" s="95" t="s">
        <v>43</v>
      </c>
      <c r="I63" s="45" t="s">
        <v>42</v>
      </c>
    </row>
    <row r="64" spans="1:9" ht="60" customHeight="1">
      <c r="A64" s="128"/>
      <c r="B64" s="129"/>
      <c r="C64" s="45" t="s">
        <v>339</v>
      </c>
      <c r="D64" s="45" t="s">
        <v>346</v>
      </c>
      <c r="E64" s="97" t="s">
        <v>72</v>
      </c>
      <c r="F64" s="95" t="s">
        <v>43</v>
      </c>
      <c r="G64" s="95" t="s">
        <v>43</v>
      </c>
      <c r="H64" s="45" t="s">
        <v>42</v>
      </c>
      <c r="I64" s="45" t="s">
        <v>42</v>
      </c>
    </row>
    <row r="65" spans="1:9" ht="60" customHeight="1">
      <c r="A65" s="129"/>
      <c r="B65" s="90" t="s">
        <v>417</v>
      </c>
      <c r="C65" s="45" t="s">
        <v>339</v>
      </c>
      <c r="D65" s="45" t="s">
        <v>347</v>
      </c>
      <c r="E65" s="97" t="s">
        <v>72</v>
      </c>
      <c r="F65" s="95" t="s">
        <v>43</v>
      </c>
      <c r="G65" s="95" t="s">
        <v>43</v>
      </c>
      <c r="H65" s="95" t="s">
        <v>43</v>
      </c>
      <c r="I65" s="45" t="s">
        <v>42</v>
      </c>
    </row>
    <row r="66" spans="1:9" ht="60" customHeight="1">
      <c r="A66" s="90" t="s">
        <v>420</v>
      </c>
      <c r="B66" s="90" t="s">
        <v>421</v>
      </c>
      <c r="C66" s="45" t="s">
        <v>40</v>
      </c>
      <c r="D66" s="49">
        <v>42096</v>
      </c>
      <c r="E66" s="90" t="s">
        <v>348</v>
      </c>
      <c r="F66" s="95" t="s">
        <v>43</v>
      </c>
      <c r="G66" s="95" t="s">
        <v>43</v>
      </c>
      <c r="H66" s="95" t="s">
        <v>43</v>
      </c>
      <c r="I66" s="45" t="s">
        <v>42</v>
      </c>
    </row>
    <row r="67" spans="1:9" ht="60" customHeight="1">
      <c r="A67" s="127" t="s">
        <v>299</v>
      </c>
      <c r="B67" s="127" t="s">
        <v>459</v>
      </c>
      <c r="C67" s="45" t="s">
        <v>339</v>
      </c>
      <c r="D67" s="45" t="s">
        <v>349</v>
      </c>
      <c r="E67" s="97" t="s">
        <v>72</v>
      </c>
      <c r="F67" s="95" t="s">
        <v>43</v>
      </c>
      <c r="G67" s="45" t="s">
        <v>42</v>
      </c>
      <c r="H67" s="45" t="s">
        <v>42</v>
      </c>
      <c r="I67" s="95" t="s">
        <v>43</v>
      </c>
    </row>
    <row r="68" spans="1:9" ht="60" customHeight="1">
      <c r="A68" s="128"/>
      <c r="B68" s="128"/>
      <c r="C68" s="45" t="s">
        <v>339</v>
      </c>
      <c r="D68" s="45" t="s">
        <v>350</v>
      </c>
      <c r="E68" s="97" t="s">
        <v>72</v>
      </c>
      <c r="F68" s="95" t="s">
        <v>43</v>
      </c>
      <c r="G68" s="45" t="s">
        <v>42</v>
      </c>
      <c r="H68" s="45" t="s">
        <v>42</v>
      </c>
      <c r="I68" s="95" t="s">
        <v>43</v>
      </c>
    </row>
    <row r="69" spans="1:9" ht="60" customHeight="1">
      <c r="A69" s="128"/>
      <c r="B69" s="129"/>
      <c r="C69" s="45" t="s">
        <v>339</v>
      </c>
      <c r="D69" s="45" t="s">
        <v>352</v>
      </c>
      <c r="E69" s="97" t="s">
        <v>72</v>
      </c>
      <c r="F69" s="95" t="s">
        <v>43</v>
      </c>
      <c r="G69" s="45" t="s">
        <v>42</v>
      </c>
      <c r="H69" s="45" t="s">
        <v>42</v>
      </c>
      <c r="I69" s="95" t="s">
        <v>43</v>
      </c>
    </row>
    <row r="70" spans="1:9" ht="60" customHeight="1">
      <c r="A70" s="128"/>
      <c r="B70" s="90" t="s">
        <v>302</v>
      </c>
      <c r="C70" s="45" t="s">
        <v>339</v>
      </c>
      <c r="D70" s="45" t="s">
        <v>351</v>
      </c>
      <c r="E70" s="97" t="s">
        <v>72</v>
      </c>
      <c r="F70" s="95" t="s">
        <v>43</v>
      </c>
      <c r="G70" s="45" t="s">
        <v>42</v>
      </c>
      <c r="H70" s="45" t="s">
        <v>42</v>
      </c>
      <c r="I70" s="95" t="s">
        <v>43</v>
      </c>
    </row>
    <row r="71" spans="1:9" ht="60" customHeight="1">
      <c r="A71" s="129"/>
      <c r="B71" s="90" t="s">
        <v>303</v>
      </c>
      <c r="C71" s="45" t="s">
        <v>339</v>
      </c>
      <c r="D71" s="45" t="s">
        <v>353</v>
      </c>
      <c r="E71" s="97" t="s">
        <v>72</v>
      </c>
      <c r="F71" s="95" t="s">
        <v>43</v>
      </c>
      <c r="G71" s="45" t="s">
        <v>42</v>
      </c>
      <c r="H71" s="45" t="s">
        <v>42</v>
      </c>
      <c r="I71" s="95" t="s">
        <v>43</v>
      </c>
    </row>
    <row r="72" spans="1:9" ht="60" customHeight="1">
      <c r="A72" s="127" t="s">
        <v>304</v>
      </c>
      <c r="B72" s="84" t="s">
        <v>305</v>
      </c>
      <c r="C72" s="45" t="s">
        <v>167</v>
      </c>
      <c r="D72" s="49">
        <v>42005</v>
      </c>
      <c r="E72" s="97" t="s">
        <v>72</v>
      </c>
      <c r="F72" s="45" t="s">
        <v>43</v>
      </c>
      <c r="G72" s="45" t="s">
        <v>42</v>
      </c>
      <c r="H72" s="45" t="s">
        <v>42</v>
      </c>
      <c r="I72" s="45" t="s">
        <v>43</v>
      </c>
    </row>
    <row r="73" spans="1:9" ht="60" customHeight="1">
      <c r="A73" s="128"/>
      <c r="B73" s="84" t="s">
        <v>307</v>
      </c>
      <c r="C73" s="45" t="s">
        <v>167</v>
      </c>
      <c r="D73" s="49">
        <v>42036</v>
      </c>
      <c r="E73" s="97" t="s">
        <v>72</v>
      </c>
      <c r="F73" s="45" t="s">
        <v>43</v>
      </c>
      <c r="G73" s="45" t="s">
        <v>43</v>
      </c>
      <c r="H73" s="45" t="s">
        <v>43</v>
      </c>
      <c r="I73" s="45" t="s">
        <v>43</v>
      </c>
    </row>
    <row r="74" spans="1:9" ht="60" customHeight="1">
      <c r="A74" s="128"/>
      <c r="B74" s="84" t="s">
        <v>310</v>
      </c>
      <c r="C74" s="45" t="s">
        <v>339</v>
      </c>
      <c r="D74" s="49">
        <v>42005</v>
      </c>
      <c r="E74" s="97" t="s">
        <v>72</v>
      </c>
      <c r="F74" s="45" t="s">
        <v>43</v>
      </c>
      <c r="G74" s="45" t="s">
        <v>42</v>
      </c>
      <c r="H74" s="45" t="s">
        <v>42</v>
      </c>
      <c r="I74" s="45" t="s">
        <v>42</v>
      </c>
    </row>
    <row r="75" spans="1:9" ht="60" customHeight="1">
      <c r="A75" s="128"/>
      <c r="B75" s="84" t="s">
        <v>311</v>
      </c>
      <c r="C75" s="45" t="s">
        <v>339</v>
      </c>
      <c r="D75" s="49">
        <v>42036</v>
      </c>
      <c r="E75" s="97" t="s">
        <v>72</v>
      </c>
      <c r="F75" s="45" t="s">
        <v>43</v>
      </c>
      <c r="G75" s="45" t="s">
        <v>42</v>
      </c>
      <c r="H75" s="45" t="s">
        <v>42</v>
      </c>
      <c r="I75" s="45" t="s">
        <v>42</v>
      </c>
    </row>
    <row r="76" spans="1:9" ht="60" customHeight="1">
      <c r="A76" s="128"/>
      <c r="B76" s="84" t="s">
        <v>354</v>
      </c>
      <c r="C76" s="45" t="s">
        <v>339</v>
      </c>
      <c r="D76" s="49">
        <v>42064</v>
      </c>
      <c r="E76" s="97" t="s">
        <v>72</v>
      </c>
      <c r="F76" s="45" t="s">
        <v>43</v>
      </c>
      <c r="G76" s="45" t="s">
        <v>42</v>
      </c>
      <c r="H76" s="45" t="s">
        <v>42</v>
      </c>
      <c r="I76" s="45" t="s">
        <v>42</v>
      </c>
    </row>
    <row r="77" spans="1:9" ht="60" customHeight="1">
      <c r="A77" s="129"/>
      <c r="B77" s="84" t="s">
        <v>314</v>
      </c>
      <c r="C77" s="45" t="s">
        <v>339</v>
      </c>
      <c r="D77" s="49">
        <v>42126</v>
      </c>
      <c r="E77" s="97" t="s">
        <v>72</v>
      </c>
      <c r="F77" s="45" t="s">
        <v>43</v>
      </c>
      <c r="G77" s="45" t="s">
        <v>43</v>
      </c>
      <c r="H77" s="45" t="s">
        <v>42</v>
      </c>
      <c r="I77" s="45" t="s">
        <v>42</v>
      </c>
    </row>
    <row r="78" spans="1:9" ht="60" customHeight="1">
      <c r="A78" s="127" t="s">
        <v>315</v>
      </c>
      <c r="B78" s="90" t="s">
        <v>413</v>
      </c>
      <c r="C78" s="45" t="s">
        <v>167</v>
      </c>
      <c r="D78" s="49">
        <v>42006</v>
      </c>
      <c r="E78" s="97" t="s">
        <v>72</v>
      </c>
      <c r="F78" s="45" t="s">
        <v>43</v>
      </c>
      <c r="G78" s="45" t="s">
        <v>43</v>
      </c>
      <c r="H78" s="45" t="s">
        <v>43</v>
      </c>
      <c r="I78" s="45" t="s">
        <v>42</v>
      </c>
    </row>
    <row r="79" spans="1:9" ht="60" customHeight="1">
      <c r="A79" s="128"/>
      <c r="B79" s="90" t="s">
        <v>317</v>
      </c>
      <c r="C79" s="45" t="s">
        <v>167</v>
      </c>
      <c r="D79" s="49">
        <v>42037</v>
      </c>
      <c r="E79" s="97" t="s">
        <v>72</v>
      </c>
      <c r="F79" s="45" t="s">
        <v>43</v>
      </c>
      <c r="G79" s="45" t="s">
        <v>42</v>
      </c>
      <c r="H79" s="45" t="s">
        <v>42</v>
      </c>
      <c r="I79" s="45" t="s">
        <v>42</v>
      </c>
    </row>
    <row r="80" spans="1:9" ht="60" customHeight="1">
      <c r="A80" s="128"/>
      <c r="B80" s="90" t="s">
        <v>319</v>
      </c>
      <c r="C80" s="45" t="s">
        <v>167</v>
      </c>
      <c r="D80" s="49">
        <v>42065</v>
      </c>
      <c r="E80" s="97" t="s">
        <v>72</v>
      </c>
      <c r="F80" s="45" t="s">
        <v>42</v>
      </c>
      <c r="G80" s="45" t="s">
        <v>43</v>
      </c>
      <c r="H80" s="45" t="s">
        <v>43</v>
      </c>
      <c r="I80" s="45" t="s">
        <v>43</v>
      </c>
    </row>
    <row r="81" spans="1:9" ht="60" customHeight="1">
      <c r="A81" s="128"/>
      <c r="B81" s="90" t="s">
        <v>322</v>
      </c>
      <c r="C81" s="45" t="s">
        <v>167</v>
      </c>
      <c r="D81" s="49">
        <v>42096</v>
      </c>
      <c r="E81" s="97" t="s">
        <v>72</v>
      </c>
      <c r="F81" s="45" t="s">
        <v>42</v>
      </c>
      <c r="G81" s="45" t="s">
        <v>42</v>
      </c>
      <c r="H81" s="45" t="s">
        <v>42</v>
      </c>
      <c r="I81" s="45" t="s">
        <v>43</v>
      </c>
    </row>
    <row r="82" spans="1:9" ht="60" customHeight="1">
      <c r="A82" s="128"/>
      <c r="B82" s="90" t="s">
        <v>325</v>
      </c>
      <c r="C82" s="45" t="s">
        <v>167</v>
      </c>
      <c r="D82" s="49">
        <v>42008</v>
      </c>
      <c r="E82" s="97" t="s">
        <v>72</v>
      </c>
      <c r="F82" s="45" t="s">
        <v>43</v>
      </c>
      <c r="G82" s="45" t="s">
        <v>42</v>
      </c>
      <c r="H82" s="45" t="s">
        <v>43</v>
      </c>
      <c r="I82" s="45" t="s">
        <v>43</v>
      </c>
    </row>
    <row r="83" spans="1:9" ht="60" customHeight="1">
      <c r="A83" s="129"/>
      <c r="B83" s="90" t="s">
        <v>414</v>
      </c>
      <c r="C83" s="45" t="s">
        <v>167</v>
      </c>
      <c r="D83" s="49">
        <v>42039</v>
      </c>
      <c r="E83" s="97" t="s">
        <v>72</v>
      </c>
      <c r="F83" s="45" t="s">
        <v>42</v>
      </c>
      <c r="G83" s="45" t="s">
        <v>42</v>
      </c>
      <c r="H83" s="45" t="s">
        <v>42</v>
      </c>
      <c r="I83" s="45" t="s">
        <v>43</v>
      </c>
    </row>
    <row r="84" spans="1:9" ht="60" customHeight="1">
      <c r="A84" s="127" t="s">
        <v>78</v>
      </c>
      <c r="B84" s="90" t="s">
        <v>101</v>
      </c>
      <c r="C84" s="45" t="s">
        <v>92</v>
      </c>
      <c r="D84" s="46" t="s">
        <v>94</v>
      </c>
      <c r="E84" s="97" t="s">
        <v>72</v>
      </c>
      <c r="F84" s="45" t="s">
        <v>43</v>
      </c>
      <c r="G84" s="45" t="s">
        <v>43</v>
      </c>
      <c r="H84" s="45" t="s">
        <v>43</v>
      </c>
      <c r="I84" s="45" t="s">
        <v>42</v>
      </c>
    </row>
    <row r="85" spans="1:9" ht="60" customHeight="1">
      <c r="A85" s="128"/>
      <c r="B85" s="90" t="s">
        <v>98</v>
      </c>
      <c r="C85" s="45" t="s">
        <v>92</v>
      </c>
      <c r="D85" s="46" t="s">
        <v>95</v>
      </c>
      <c r="E85" s="97" t="s">
        <v>72</v>
      </c>
      <c r="F85" s="45" t="s">
        <v>43</v>
      </c>
      <c r="G85" s="45" t="s">
        <v>43</v>
      </c>
      <c r="H85" s="45" t="s">
        <v>43</v>
      </c>
      <c r="I85" s="45" t="s">
        <v>42</v>
      </c>
    </row>
    <row r="86" spans="1:9" ht="60" customHeight="1">
      <c r="A86" s="128"/>
      <c r="B86" s="90" t="s">
        <v>79</v>
      </c>
      <c r="C86" s="38" t="s">
        <v>40</v>
      </c>
      <c r="D86" s="96" t="s">
        <v>111</v>
      </c>
      <c r="E86" s="90" t="s">
        <v>113</v>
      </c>
      <c r="F86" s="95" t="s">
        <v>43</v>
      </c>
      <c r="G86" s="95" t="s">
        <v>43</v>
      </c>
      <c r="H86" s="95" t="s">
        <v>43</v>
      </c>
      <c r="I86" s="95" t="s">
        <v>42</v>
      </c>
    </row>
    <row r="87" spans="1:9" ht="60" customHeight="1">
      <c r="A87" s="128"/>
      <c r="B87" s="90" t="s">
        <v>80</v>
      </c>
      <c r="C87" s="38" t="s">
        <v>40</v>
      </c>
      <c r="D87" s="96" t="s">
        <v>112</v>
      </c>
      <c r="E87" s="90" t="s">
        <v>114</v>
      </c>
      <c r="F87" s="95" t="s">
        <v>43</v>
      </c>
      <c r="G87" s="95" t="s">
        <v>43</v>
      </c>
      <c r="H87" s="95" t="s">
        <v>43</v>
      </c>
      <c r="I87" s="95" t="s">
        <v>42</v>
      </c>
    </row>
    <row r="88" spans="1:9" ht="60" customHeight="1">
      <c r="A88" s="129"/>
      <c r="B88" s="90" t="s">
        <v>437</v>
      </c>
      <c r="C88" s="38" t="s">
        <v>72</v>
      </c>
      <c r="D88" s="96" t="s">
        <v>72</v>
      </c>
      <c r="E88" s="90" t="s">
        <v>72</v>
      </c>
      <c r="F88" s="45" t="s">
        <v>43</v>
      </c>
      <c r="G88" s="45" t="s">
        <v>43</v>
      </c>
      <c r="H88" s="45" t="s">
        <v>43</v>
      </c>
      <c r="I88" s="45" t="s">
        <v>43</v>
      </c>
    </row>
    <row r="89" spans="1:9" ht="60" customHeight="1">
      <c r="A89" s="131" t="s">
        <v>371</v>
      </c>
      <c r="B89" s="90" t="s">
        <v>99</v>
      </c>
      <c r="C89" s="45" t="s">
        <v>40</v>
      </c>
      <c r="D89" s="46" t="s">
        <v>93</v>
      </c>
      <c r="E89" s="90" t="s">
        <v>96</v>
      </c>
      <c r="F89" s="45" t="s">
        <v>43</v>
      </c>
      <c r="G89" s="45" t="s">
        <v>43</v>
      </c>
      <c r="H89" s="45" t="s">
        <v>43</v>
      </c>
      <c r="I89" s="45" t="s">
        <v>43</v>
      </c>
    </row>
    <row r="90" spans="1:9" ht="60" customHeight="1">
      <c r="A90" s="131"/>
      <c r="B90" s="90" t="s">
        <v>100</v>
      </c>
      <c r="C90" s="45" t="s">
        <v>40</v>
      </c>
      <c r="D90" s="46" t="s">
        <v>93</v>
      </c>
      <c r="E90" s="90" t="s">
        <v>97</v>
      </c>
      <c r="F90" s="45" t="s">
        <v>43</v>
      </c>
      <c r="G90" s="45" t="s">
        <v>43</v>
      </c>
      <c r="H90" s="45" t="s">
        <v>43</v>
      </c>
      <c r="I90" s="45" t="s">
        <v>43</v>
      </c>
    </row>
    <row r="91" spans="1:9" ht="60" customHeight="1">
      <c r="A91" s="127" t="s">
        <v>364</v>
      </c>
      <c r="B91" s="90" t="s">
        <v>365</v>
      </c>
      <c r="C91" s="95" t="s">
        <v>72</v>
      </c>
      <c r="D91" s="95" t="s">
        <v>72</v>
      </c>
      <c r="E91" s="90" t="s">
        <v>72</v>
      </c>
      <c r="F91" s="45" t="s">
        <v>43</v>
      </c>
      <c r="G91" s="45" t="s">
        <v>43</v>
      </c>
      <c r="H91" s="45" t="s">
        <v>43</v>
      </c>
      <c r="I91" s="45" t="s">
        <v>43</v>
      </c>
    </row>
    <row r="92" spans="1:9" ht="60" customHeight="1">
      <c r="A92" s="129"/>
      <c r="B92" s="90" t="s">
        <v>366</v>
      </c>
      <c r="C92" s="95" t="s">
        <v>72</v>
      </c>
      <c r="D92" s="95" t="s">
        <v>72</v>
      </c>
      <c r="E92" s="97" t="s">
        <v>72</v>
      </c>
      <c r="F92" s="45" t="s">
        <v>43</v>
      </c>
      <c r="G92" s="45" t="s">
        <v>43</v>
      </c>
      <c r="H92" s="45" t="s">
        <v>43</v>
      </c>
      <c r="I92" s="45" t="s">
        <v>43</v>
      </c>
    </row>
  </sheetData>
  <mergeCells count="41">
    <mergeCell ref="A56:A58"/>
    <mergeCell ref="A59:A60"/>
    <mergeCell ref="A61:A65"/>
    <mergeCell ref="B33:B34"/>
    <mergeCell ref="A32:A34"/>
    <mergeCell ref="B52:B53"/>
    <mergeCell ref="A91:A92"/>
    <mergeCell ref="A89:A90"/>
    <mergeCell ref="A2:A3"/>
    <mergeCell ref="B2:B3"/>
    <mergeCell ref="B4:B5"/>
    <mergeCell ref="B19:B20"/>
    <mergeCell ref="B26:B27"/>
    <mergeCell ref="A35:A36"/>
    <mergeCell ref="A37:A40"/>
    <mergeCell ref="B41:B43"/>
    <mergeCell ref="A46:A47"/>
    <mergeCell ref="A49:A50"/>
    <mergeCell ref="A52:A55"/>
    <mergeCell ref="B37:B39"/>
    <mergeCell ref="B21:B25"/>
    <mergeCell ref="B67:B69"/>
    <mergeCell ref="F2:I2"/>
    <mergeCell ref="C2:E2"/>
    <mergeCell ref="A17:A20"/>
    <mergeCell ref="A21:A28"/>
    <mergeCell ref="C41:C43"/>
    <mergeCell ref="D41:D43"/>
    <mergeCell ref="A29:A31"/>
    <mergeCell ref="A4:A6"/>
    <mergeCell ref="A7:A10"/>
    <mergeCell ref="B9:B10"/>
    <mergeCell ref="B13:B14"/>
    <mergeCell ref="B15:B16"/>
    <mergeCell ref="A13:A16"/>
    <mergeCell ref="A41:A44"/>
    <mergeCell ref="A72:A77"/>
    <mergeCell ref="B62:B64"/>
    <mergeCell ref="A67:A71"/>
    <mergeCell ref="A78:A83"/>
    <mergeCell ref="A84:A88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:B2"/>
    </sheetView>
  </sheetViews>
  <sheetFormatPr defaultColWidth="8.85546875" defaultRowHeight="12"/>
  <cols>
    <col min="1" max="4" width="20.7109375" style="1" customWidth="1"/>
    <col min="5" max="6" width="10.7109375" style="70" customWidth="1"/>
    <col min="7" max="8" width="10.7109375" style="185" customWidth="1"/>
    <col min="9" max="10" width="10.7109375" style="1" customWidth="1"/>
    <col min="11" max="16384" width="8.85546875" style="1"/>
  </cols>
  <sheetData>
    <row r="1" spans="1:10" ht="18" customHeight="1" thickBot="1">
      <c r="A1" s="4" t="s">
        <v>59</v>
      </c>
    </row>
    <row r="2" spans="1:10" ht="43.5" customHeight="1">
      <c r="A2" s="121" t="s">
        <v>2</v>
      </c>
      <c r="B2" s="122"/>
      <c r="C2" s="15" t="s">
        <v>7</v>
      </c>
      <c r="D2" s="168" t="s">
        <v>23</v>
      </c>
      <c r="E2" s="170" t="s">
        <v>16</v>
      </c>
      <c r="F2" s="171"/>
      <c r="G2" s="186" t="s">
        <v>466</v>
      </c>
      <c r="H2" s="187"/>
      <c r="I2" s="166" t="s">
        <v>22</v>
      </c>
      <c r="J2" s="167"/>
    </row>
    <row r="3" spans="1:10">
      <c r="A3" s="17" t="s">
        <v>3</v>
      </c>
      <c r="B3" s="18" t="s">
        <v>28</v>
      </c>
      <c r="C3" s="79" t="s">
        <v>24</v>
      </c>
      <c r="D3" s="169"/>
      <c r="E3" s="71" t="s">
        <v>9</v>
      </c>
      <c r="F3" s="72" t="s">
        <v>8</v>
      </c>
      <c r="G3" s="71" t="s">
        <v>9</v>
      </c>
      <c r="H3" s="72" t="s">
        <v>8</v>
      </c>
      <c r="I3" s="19" t="s">
        <v>33</v>
      </c>
      <c r="J3" s="18" t="s">
        <v>8</v>
      </c>
    </row>
    <row r="4" spans="1:10" s="50" customFormat="1" ht="60" customHeight="1">
      <c r="A4" s="127" t="s">
        <v>409</v>
      </c>
      <c r="B4" s="127" t="s">
        <v>35</v>
      </c>
      <c r="C4" s="131" t="s">
        <v>36</v>
      </c>
      <c r="D4" s="115" t="s">
        <v>464</v>
      </c>
      <c r="E4" s="77">
        <v>0</v>
      </c>
      <c r="F4" s="77">
        <v>12</v>
      </c>
      <c r="G4" s="188"/>
      <c r="H4" s="74"/>
      <c r="I4" s="55"/>
      <c r="J4" s="55"/>
    </row>
    <row r="5" spans="1:10" s="50" customFormat="1" ht="60" customHeight="1">
      <c r="A5" s="128"/>
      <c r="B5" s="129"/>
      <c r="C5" s="131"/>
      <c r="D5" s="115" t="s">
        <v>460</v>
      </c>
      <c r="E5" s="77">
        <v>30</v>
      </c>
      <c r="F5" s="77">
        <v>68</v>
      </c>
      <c r="G5" s="188"/>
      <c r="H5" s="74"/>
      <c r="I5" s="55"/>
      <c r="J5" s="55"/>
    </row>
    <row r="6" spans="1:10" s="50" customFormat="1" ht="60" customHeight="1">
      <c r="A6" s="158"/>
      <c r="B6" s="91" t="s">
        <v>399</v>
      </c>
      <c r="C6" s="90" t="s">
        <v>52</v>
      </c>
      <c r="D6" s="90" t="s">
        <v>405</v>
      </c>
      <c r="E6" s="77">
        <v>5</v>
      </c>
      <c r="F6" s="77">
        <v>20</v>
      </c>
      <c r="G6" s="77">
        <v>1</v>
      </c>
      <c r="H6" s="77">
        <v>8</v>
      </c>
      <c r="I6" s="55"/>
      <c r="J6" s="55"/>
    </row>
    <row r="7" spans="1:10" s="50" customFormat="1" ht="60" customHeight="1">
      <c r="A7" s="127" t="s">
        <v>75</v>
      </c>
      <c r="B7" s="127" t="s">
        <v>406</v>
      </c>
      <c r="C7" s="131" t="s">
        <v>52</v>
      </c>
      <c r="D7" s="114" t="s">
        <v>461</v>
      </c>
      <c r="E7" s="75">
        <v>10</v>
      </c>
      <c r="F7" s="75">
        <v>50</v>
      </c>
      <c r="G7" s="77">
        <v>4</v>
      </c>
      <c r="H7" s="77">
        <v>8</v>
      </c>
      <c r="I7" s="55"/>
      <c r="J7" s="55"/>
    </row>
    <row r="8" spans="1:10" s="50" customFormat="1" ht="60" customHeight="1">
      <c r="A8" s="128"/>
      <c r="B8" s="128"/>
      <c r="C8" s="131"/>
      <c r="D8" s="114" t="s">
        <v>462</v>
      </c>
      <c r="E8" s="75">
        <v>2</v>
      </c>
      <c r="F8" s="75">
        <v>15</v>
      </c>
      <c r="G8" s="77">
        <v>0</v>
      </c>
      <c r="H8" s="111">
        <v>0.5</v>
      </c>
      <c r="I8" s="55"/>
      <c r="J8" s="55"/>
    </row>
    <row r="9" spans="1:10" s="50" customFormat="1" ht="60" customHeight="1">
      <c r="A9" s="129"/>
      <c r="B9" s="129"/>
      <c r="C9" s="131"/>
      <c r="D9" s="90" t="s">
        <v>51</v>
      </c>
      <c r="E9" s="75">
        <v>400</v>
      </c>
      <c r="F9" s="75">
        <v>2000</v>
      </c>
      <c r="G9" s="77">
        <v>0</v>
      </c>
      <c r="H9" s="77">
        <v>590</v>
      </c>
      <c r="I9" s="55"/>
      <c r="J9" s="55"/>
    </row>
    <row r="10" spans="1:10" s="50" customFormat="1" ht="60" customHeight="1">
      <c r="A10" s="127" t="s">
        <v>396</v>
      </c>
      <c r="B10" s="131" t="s">
        <v>404</v>
      </c>
      <c r="C10" s="131" t="s">
        <v>52</v>
      </c>
      <c r="D10" s="90" t="s">
        <v>48</v>
      </c>
      <c r="E10" s="75">
        <v>0</v>
      </c>
      <c r="F10" s="75">
        <v>5</v>
      </c>
      <c r="G10" s="77">
        <v>0</v>
      </c>
      <c r="H10" s="77">
        <v>3</v>
      </c>
      <c r="I10" s="55"/>
      <c r="J10" s="55"/>
    </row>
    <row r="11" spans="1:10" s="50" customFormat="1" ht="60" customHeight="1">
      <c r="A11" s="128"/>
      <c r="B11" s="131"/>
      <c r="C11" s="131"/>
      <c r="D11" s="90" t="s">
        <v>408</v>
      </c>
      <c r="E11" s="75">
        <v>0</v>
      </c>
      <c r="F11" s="75">
        <v>1000</v>
      </c>
      <c r="G11" s="77">
        <v>0</v>
      </c>
      <c r="H11" s="77">
        <v>170</v>
      </c>
      <c r="I11" s="55"/>
      <c r="J11" s="55"/>
    </row>
    <row r="12" spans="1:10" s="50" customFormat="1" ht="60" customHeight="1">
      <c r="A12" s="128"/>
      <c r="B12" s="131"/>
      <c r="C12" s="131"/>
      <c r="D12" s="90" t="s">
        <v>49</v>
      </c>
      <c r="E12" s="75">
        <v>2</v>
      </c>
      <c r="F12" s="75">
        <v>8</v>
      </c>
      <c r="G12" s="77">
        <v>0</v>
      </c>
      <c r="H12" s="77">
        <v>1</v>
      </c>
      <c r="I12" s="55"/>
      <c r="J12" s="55"/>
    </row>
    <row r="13" spans="1:10" s="50" customFormat="1" ht="60" customHeight="1">
      <c r="A13" s="128"/>
      <c r="B13" s="165"/>
      <c r="C13" s="165"/>
      <c r="D13" s="90" t="s">
        <v>50</v>
      </c>
      <c r="E13" s="75">
        <v>12</v>
      </c>
      <c r="F13" s="75">
        <v>30</v>
      </c>
      <c r="G13" s="77">
        <v>6</v>
      </c>
      <c r="H13" s="77">
        <v>6</v>
      </c>
      <c r="I13" s="55"/>
      <c r="J13" s="55"/>
    </row>
    <row r="14" spans="1:10" s="50" customFormat="1" ht="60" customHeight="1">
      <c r="A14" s="128"/>
      <c r="B14" s="127" t="s">
        <v>407</v>
      </c>
      <c r="C14" s="90" t="s">
        <v>73</v>
      </c>
      <c r="D14" s="114" t="s">
        <v>463</v>
      </c>
      <c r="E14" s="75">
        <v>0</v>
      </c>
      <c r="F14" s="75">
        <v>5</v>
      </c>
      <c r="G14" s="77">
        <v>0</v>
      </c>
      <c r="H14" s="189">
        <v>2.91</v>
      </c>
      <c r="I14" s="55"/>
      <c r="J14" s="55"/>
    </row>
    <row r="15" spans="1:10" s="50" customFormat="1" ht="60" customHeight="1">
      <c r="A15" s="128"/>
      <c r="B15" s="158"/>
      <c r="C15" s="100" t="s">
        <v>447</v>
      </c>
      <c r="D15" s="88" t="s">
        <v>74</v>
      </c>
      <c r="E15" s="110">
        <v>2</v>
      </c>
      <c r="F15" s="110">
        <v>10</v>
      </c>
      <c r="G15" s="77">
        <v>0</v>
      </c>
      <c r="H15" s="77">
        <v>6</v>
      </c>
      <c r="I15" s="56"/>
      <c r="J15" s="56"/>
    </row>
    <row r="16" spans="1:10" s="50" customFormat="1" ht="60" customHeight="1">
      <c r="A16" s="131" t="s">
        <v>389</v>
      </c>
      <c r="B16" s="131" t="s">
        <v>182</v>
      </c>
      <c r="C16" s="131" t="s">
        <v>201</v>
      </c>
      <c r="D16" s="90" t="s">
        <v>202</v>
      </c>
      <c r="E16" s="75">
        <v>2</v>
      </c>
      <c r="F16" s="75">
        <v>4</v>
      </c>
      <c r="G16" s="188"/>
      <c r="H16" s="188"/>
      <c r="I16" s="55"/>
      <c r="J16" s="55"/>
    </row>
    <row r="17" spans="1:10" s="50" customFormat="1" ht="60" customHeight="1">
      <c r="A17" s="131"/>
      <c r="B17" s="131"/>
      <c r="C17" s="131"/>
      <c r="D17" s="90" t="s">
        <v>203</v>
      </c>
      <c r="E17" s="75">
        <v>2</v>
      </c>
      <c r="F17" s="75">
        <v>2</v>
      </c>
      <c r="G17" s="188"/>
      <c r="H17" s="188"/>
      <c r="I17" s="55"/>
      <c r="J17" s="55"/>
    </row>
    <row r="18" spans="1:10" s="50" customFormat="1" ht="60" customHeight="1">
      <c r="A18" s="131"/>
      <c r="B18" s="131"/>
      <c r="C18" s="131"/>
      <c r="D18" s="90" t="s">
        <v>204</v>
      </c>
      <c r="E18" s="75" t="s">
        <v>259</v>
      </c>
      <c r="F18" s="75" t="s">
        <v>259</v>
      </c>
      <c r="G18" s="188"/>
      <c r="H18" s="188"/>
      <c r="I18" s="55"/>
      <c r="J18" s="55"/>
    </row>
    <row r="19" spans="1:10" s="50" customFormat="1" ht="60" customHeight="1">
      <c r="A19" s="128" t="s">
        <v>379</v>
      </c>
      <c r="B19" s="128" t="s">
        <v>185</v>
      </c>
      <c r="C19" s="128" t="s">
        <v>198</v>
      </c>
      <c r="D19" s="27" t="s">
        <v>199</v>
      </c>
      <c r="E19" s="76">
        <v>3</v>
      </c>
      <c r="F19" s="76">
        <v>5</v>
      </c>
      <c r="G19" s="188"/>
      <c r="H19" s="188"/>
      <c r="I19" s="55"/>
      <c r="J19" s="55"/>
    </row>
    <row r="20" spans="1:10" s="50" customFormat="1" ht="60" customHeight="1">
      <c r="A20" s="129"/>
      <c r="B20" s="129"/>
      <c r="C20" s="129"/>
      <c r="D20" s="25" t="s">
        <v>200</v>
      </c>
      <c r="E20" s="75">
        <v>2</v>
      </c>
      <c r="F20" s="75">
        <v>10</v>
      </c>
      <c r="G20" s="188"/>
      <c r="H20" s="188"/>
      <c r="I20" s="55"/>
      <c r="J20" s="55"/>
    </row>
    <row r="21" spans="1:10" s="50" customFormat="1" ht="60" customHeight="1">
      <c r="A21" s="127" t="s">
        <v>380</v>
      </c>
      <c r="B21" s="127" t="s">
        <v>205</v>
      </c>
      <c r="C21" s="177" t="s">
        <v>253</v>
      </c>
      <c r="D21" s="25" t="s">
        <v>254</v>
      </c>
      <c r="E21" s="77">
        <v>10</v>
      </c>
      <c r="F21" s="77">
        <v>22</v>
      </c>
      <c r="G21" s="188"/>
      <c r="H21" s="188"/>
      <c r="I21" s="55"/>
      <c r="J21" s="55"/>
    </row>
    <row r="22" spans="1:10" s="50" customFormat="1" ht="60" customHeight="1">
      <c r="A22" s="128"/>
      <c r="B22" s="128"/>
      <c r="C22" s="177"/>
      <c r="D22" s="36" t="s">
        <v>255</v>
      </c>
      <c r="E22" s="73">
        <v>5</v>
      </c>
      <c r="F22" s="73">
        <v>10</v>
      </c>
      <c r="G22" s="188"/>
      <c r="H22" s="188"/>
      <c r="I22" s="55"/>
      <c r="J22" s="55"/>
    </row>
    <row r="23" spans="1:10" s="50" customFormat="1" ht="60" customHeight="1">
      <c r="A23" s="128"/>
      <c r="B23" s="128"/>
      <c r="C23" s="177"/>
      <c r="D23" s="36" t="s">
        <v>256</v>
      </c>
      <c r="E23" s="73">
        <v>25</v>
      </c>
      <c r="F23" s="73">
        <v>60</v>
      </c>
      <c r="G23" s="188"/>
      <c r="H23" s="188"/>
      <c r="I23" s="55"/>
      <c r="J23" s="55"/>
    </row>
    <row r="24" spans="1:10" s="50" customFormat="1" ht="60" customHeight="1">
      <c r="A24" s="173"/>
      <c r="B24" s="127" t="s">
        <v>207</v>
      </c>
      <c r="C24" s="177" t="s">
        <v>257</v>
      </c>
      <c r="D24" s="25" t="s">
        <v>116</v>
      </c>
      <c r="E24" s="61">
        <v>1500</v>
      </c>
      <c r="F24" s="73">
        <v>3000</v>
      </c>
      <c r="G24" s="188"/>
      <c r="H24" s="188"/>
      <c r="I24" s="55"/>
      <c r="J24" s="55"/>
    </row>
    <row r="25" spans="1:10" s="50" customFormat="1" ht="60" customHeight="1">
      <c r="A25" s="173"/>
      <c r="B25" s="128"/>
      <c r="C25" s="177"/>
      <c r="D25" s="25" t="s">
        <v>258</v>
      </c>
      <c r="E25" s="61" t="s">
        <v>259</v>
      </c>
      <c r="F25" s="73" t="s">
        <v>259</v>
      </c>
      <c r="G25" s="188"/>
      <c r="H25" s="188"/>
      <c r="I25" s="55"/>
      <c r="J25" s="55"/>
    </row>
    <row r="26" spans="1:10" s="50" customFormat="1" ht="60" customHeight="1">
      <c r="A26" s="173"/>
      <c r="B26" s="128"/>
      <c r="C26" s="177"/>
      <c r="D26" s="25" t="s">
        <v>260</v>
      </c>
      <c r="E26" s="61" t="s">
        <v>259</v>
      </c>
      <c r="F26" s="73" t="s">
        <v>259</v>
      </c>
      <c r="G26" s="188"/>
      <c r="H26" s="188"/>
      <c r="I26" s="55"/>
      <c r="J26" s="55"/>
    </row>
    <row r="27" spans="1:10" s="50" customFormat="1" ht="60" customHeight="1">
      <c r="A27" s="173"/>
      <c r="B27" s="128"/>
      <c r="C27" s="177"/>
      <c r="D27" s="25" t="s">
        <v>261</v>
      </c>
      <c r="E27" s="61" t="s">
        <v>259</v>
      </c>
      <c r="F27" s="73" t="s">
        <v>259</v>
      </c>
      <c r="G27" s="188"/>
      <c r="H27" s="188"/>
      <c r="I27" s="55"/>
      <c r="J27" s="55"/>
    </row>
    <row r="28" spans="1:10" s="50" customFormat="1" ht="60" customHeight="1">
      <c r="A28" s="173"/>
      <c r="B28" s="128"/>
      <c r="C28" s="177"/>
      <c r="D28" s="25" t="s">
        <v>262</v>
      </c>
      <c r="E28" s="61" t="s">
        <v>259</v>
      </c>
      <c r="F28" s="73" t="s">
        <v>259</v>
      </c>
      <c r="G28" s="188"/>
      <c r="H28" s="188"/>
      <c r="I28" s="55"/>
      <c r="J28" s="55"/>
    </row>
    <row r="29" spans="1:10" s="50" customFormat="1" ht="60" customHeight="1">
      <c r="A29" s="173"/>
      <c r="B29" s="128"/>
      <c r="C29" s="177"/>
      <c r="D29" s="25" t="s">
        <v>118</v>
      </c>
      <c r="E29" s="61" t="s">
        <v>259</v>
      </c>
      <c r="F29" s="73" t="s">
        <v>259</v>
      </c>
      <c r="G29" s="188"/>
      <c r="H29" s="188"/>
      <c r="I29" s="55"/>
      <c r="J29" s="55"/>
    </row>
    <row r="30" spans="1:10" s="50" customFormat="1" ht="60" customHeight="1">
      <c r="A30" s="174"/>
      <c r="B30" s="128"/>
      <c r="C30" s="177"/>
      <c r="D30" s="25" t="s">
        <v>263</v>
      </c>
      <c r="E30" s="61" t="s">
        <v>259</v>
      </c>
      <c r="F30" s="73" t="s">
        <v>259</v>
      </c>
      <c r="G30" s="188"/>
      <c r="H30" s="188"/>
      <c r="I30" s="55"/>
      <c r="J30" s="55"/>
    </row>
    <row r="31" spans="1:10" s="50" customFormat="1" ht="60" customHeight="1">
      <c r="A31" s="127" t="s">
        <v>382</v>
      </c>
      <c r="B31" s="127" t="s">
        <v>211</v>
      </c>
      <c r="C31" s="172" t="s">
        <v>264</v>
      </c>
      <c r="D31" s="25" t="s">
        <v>265</v>
      </c>
      <c r="E31" s="61">
        <v>7</v>
      </c>
      <c r="F31" s="73">
        <v>15</v>
      </c>
      <c r="G31" s="188"/>
      <c r="H31" s="188"/>
      <c r="I31" s="55"/>
      <c r="J31" s="55"/>
    </row>
    <row r="32" spans="1:10" s="50" customFormat="1" ht="60" customHeight="1">
      <c r="A32" s="173"/>
      <c r="B32" s="173"/>
      <c r="C32" s="173"/>
      <c r="D32" s="25" t="s">
        <v>266</v>
      </c>
      <c r="E32" s="61">
        <v>5</v>
      </c>
      <c r="F32" s="73">
        <v>9</v>
      </c>
      <c r="G32" s="188"/>
      <c r="H32" s="188"/>
      <c r="I32" s="55"/>
      <c r="J32" s="55"/>
    </row>
    <row r="33" spans="1:10" s="50" customFormat="1" ht="60" customHeight="1">
      <c r="A33" s="173"/>
      <c r="B33" s="174"/>
      <c r="C33" s="174"/>
      <c r="D33" s="25" t="s">
        <v>267</v>
      </c>
      <c r="E33" s="61">
        <v>16</v>
      </c>
      <c r="F33" s="73">
        <v>44</v>
      </c>
      <c r="G33" s="188"/>
      <c r="H33" s="188"/>
      <c r="I33" s="55"/>
      <c r="J33" s="55"/>
    </row>
    <row r="34" spans="1:10" s="50" customFormat="1" ht="60" customHeight="1">
      <c r="A34" s="173"/>
      <c r="B34" s="127" t="s">
        <v>214</v>
      </c>
      <c r="C34" s="172" t="s">
        <v>268</v>
      </c>
      <c r="D34" s="25" t="s">
        <v>269</v>
      </c>
      <c r="E34" s="61">
        <v>10</v>
      </c>
      <c r="F34" s="73">
        <v>20</v>
      </c>
      <c r="G34" s="188"/>
      <c r="H34" s="188"/>
      <c r="I34" s="55"/>
      <c r="J34" s="55"/>
    </row>
    <row r="35" spans="1:10" s="50" customFormat="1" ht="60" customHeight="1">
      <c r="A35" s="173"/>
      <c r="B35" s="128"/>
      <c r="C35" s="175"/>
      <c r="D35" s="25" t="s">
        <v>270</v>
      </c>
      <c r="E35" s="61">
        <v>3</v>
      </c>
      <c r="F35" s="73">
        <v>8</v>
      </c>
      <c r="G35" s="188"/>
      <c r="H35" s="188"/>
      <c r="I35" s="55"/>
      <c r="J35" s="55"/>
    </row>
    <row r="36" spans="1:10" s="50" customFormat="1" ht="60" customHeight="1">
      <c r="A36" s="174"/>
      <c r="B36" s="129"/>
      <c r="C36" s="176"/>
      <c r="D36" s="25" t="s">
        <v>271</v>
      </c>
      <c r="E36" s="61" t="s">
        <v>259</v>
      </c>
      <c r="F36" s="61" t="s">
        <v>259</v>
      </c>
      <c r="G36" s="188"/>
      <c r="H36" s="188"/>
      <c r="I36" s="55"/>
      <c r="J36" s="55"/>
    </row>
    <row r="37" spans="1:10" s="50" customFormat="1" ht="60" customHeight="1">
      <c r="A37" s="127" t="s">
        <v>383</v>
      </c>
      <c r="B37" s="127" t="s">
        <v>215</v>
      </c>
      <c r="C37" s="172" t="s">
        <v>272</v>
      </c>
      <c r="D37" s="25" t="s">
        <v>273</v>
      </c>
      <c r="E37" s="61">
        <v>1</v>
      </c>
      <c r="F37" s="73">
        <v>2</v>
      </c>
      <c r="G37" s="188"/>
      <c r="H37" s="188"/>
      <c r="I37" s="55"/>
      <c r="J37" s="55"/>
    </row>
    <row r="38" spans="1:10" s="50" customFormat="1" ht="60" customHeight="1">
      <c r="A38" s="128"/>
      <c r="B38" s="128"/>
      <c r="C38" s="175"/>
      <c r="D38" s="25" t="s">
        <v>274</v>
      </c>
      <c r="E38" s="61" t="s">
        <v>259</v>
      </c>
      <c r="F38" s="73" t="s">
        <v>259</v>
      </c>
      <c r="G38" s="188"/>
      <c r="H38" s="188"/>
      <c r="I38" s="55"/>
      <c r="J38" s="55"/>
    </row>
    <row r="39" spans="1:10" s="50" customFormat="1" ht="60" customHeight="1">
      <c r="A39" s="128"/>
      <c r="B39" s="128"/>
      <c r="C39" s="175"/>
      <c r="D39" s="25" t="s">
        <v>275</v>
      </c>
      <c r="E39" s="61">
        <v>1</v>
      </c>
      <c r="F39" s="73">
        <v>2</v>
      </c>
      <c r="G39" s="188"/>
      <c r="H39" s="188"/>
      <c r="I39" s="55"/>
      <c r="J39" s="55"/>
    </row>
    <row r="40" spans="1:10" s="50" customFormat="1" ht="60" customHeight="1">
      <c r="A40" s="128"/>
      <c r="B40" s="128"/>
      <c r="C40" s="175"/>
      <c r="D40" s="25" t="s">
        <v>258</v>
      </c>
      <c r="E40" s="61" t="s">
        <v>259</v>
      </c>
      <c r="F40" s="73" t="s">
        <v>259</v>
      </c>
      <c r="G40" s="188"/>
      <c r="H40" s="188"/>
      <c r="I40" s="55"/>
      <c r="J40" s="55"/>
    </row>
    <row r="41" spans="1:10" s="50" customFormat="1" ht="60" customHeight="1">
      <c r="A41" s="128"/>
      <c r="B41" s="128"/>
      <c r="C41" s="175"/>
      <c r="D41" s="25" t="s">
        <v>269</v>
      </c>
      <c r="E41" s="61" t="s">
        <v>259</v>
      </c>
      <c r="F41" s="73" t="s">
        <v>259</v>
      </c>
      <c r="G41" s="188"/>
      <c r="H41" s="188"/>
      <c r="I41" s="55"/>
      <c r="J41" s="55"/>
    </row>
    <row r="42" spans="1:10" s="50" customFormat="1" ht="60" customHeight="1">
      <c r="A42" s="128"/>
      <c r="B42" s="128"/>
      <c r="C42" s="175"/>
      <c r="D42" s="25" t="s">
        <v>276</v>
      </c>
      <c r="E42" s="61" t="s">
        <v>259</v>
      </c>
      <c r="F42" s="73" t="s">
        <v>259</v>
      </c>
      <c r="G42" s="188"/>
      <c r="H42" s="188"/>
      <c r="I42" s="55"/>
      <c r="J42" s="55"/>
    </row>
    <row r="43" spans="1:10" s="50" customFormat="1" ht="60" customHeight="1">
      <c r="A43" s="129"/>
      <c r="B43" s="129"/>
      <c r="C43" s="176"/>
      <c r="D43" s="25" t="s">
        <v>262</v>
      </c>
      <c r="E43" s="61" t="s">
        <v>259</v>
      </c>
      <c r="F43" s="73" t="s">
        <v>259</v>
      </c>
      <c r="G43" s="188"/>
      <c r="H43" s="188"/>
      <c r="I43" s="55"/>
      <c r="J43" s="55"/>
    </row>
    <row r="44" spans="1:10" s="50" customFormat="1" ht="60" customHeight="1">
      <c r="A44" s="127" t="s">
        <v>384</v>
      </c>
      <c r="B44" s="127" t="s">
        <v>220</v>
      </c>
      <c r="C44" s="172" t="s">
        <v>277</v>
      </c>
      <c r="D44" s="25" t="s">
        <v>116</v>
      </c>
      <c r="E44" s="78">
        <v>0</v>
      </c>
      <c r="F44" s="73">
        <v>100</v>
      </c>
      <c r="G44" s="188"/>
      <c r="H44" s="188"/>
      <c r="I44" s="55"/>
      <c r="J44" s="55"/>
    </row>
    <row r="45" spans="1:10" s="50" customFormat="1" ht="60" customHeight="1">
      <c r="A45" s="128"/>
      <c r="B45" s="128"/>
      <c r="C45" s="175"/>
      <c r="D45" s="25" t="s">
        <v>278</v>
      </c>
      <c r="E45" s="78" t="s">
        <v>259</v>
      </c>
      <c r="F45" s="73" t="s">
        <v>259</v>
      </c>
      <c r="G45" s="188"/>
      <c r="H45" s="188"/>
      <c r="I45" s="55"/>
      <c r="J45" s="55"/>
    </row>
    <row r="46" spans="1:10" s="50" customFormat="1" ht="60" customHeight="1">
      <c r="A46" s="128"/>
      <c r="B46" s="128"/>
      <c r="C46" s="175"/>
      <c r="D46" s="25" t="s">
        <v>258</v>
      </c>
      <c r="E46" s="78" t="s">
        <v>259</v>
      </c>
      <c r="F46" s="73" t="s">
        <v>259</v>
      </c>
      <c r="G46" s="188"/>
      <c r="H46" s="188"/>
      <c r="I46" s="55"/>
      <c r="J46" s="55"/>
    </row>
    <row r="47" spans="1:10" s="50" customFormat="1" ht="60" customHeight="1">
      <c r="A47" s="128"/>
      <c r="B47" s="128"/>
      <c r="C47" s="175"/>
      <c r="D47" s="25" t="s">
        <v>117</v>
      </c>
      <c r="E47" s="78" t="s">
        <v>259</v>
      </c>
      <c r="F47" s="73" t="s">
        <v>259</v>
      </c>
      <c r="G47" s="188"/>
      <c r="H47" s="188"/>
      <c r="I47" s="55"/>
      <c r="J47" s="55"/>
    </row>
    <row r="48" spans="1:10" s="50" customFormat="1" ht="60" customHeight="1">
      <c r="A48" s="128"/>
      <c r="B48" s="128"/>
      <c r="C48" s="175"/>
      <c r="D48" s="25" t="s">
        <v>279</v>
      </c>
      <c r="E48" s="78" t="s">
        <v>259</v>
      </c>
      <c r="F48" s="73" t="s">
        <v>259</v>
      </c>
      <c r="G48" s="188"/>
      <c r="H48" s="188"/>
      <c r="I48" s="55"/>
      <c r="J48" s="55"/>
    </row>
    <row r="49" spans="1:10" s="50" customFormat="1" ht="60" customHeight="1">
      <c r="A49" s="128"/>
      <c r="B49" s="128"/>
      <c r="C49" s="175"/>
      <c r="D49" s="25" t="s">
        <v>118</v>
      </c>
      <c r="E49" s="78" t="s">
        <v>259</v>
      </c>
      <c r="F49" s="73" t="s">
        <v>259</v>
      </c>
      <c r="G49" s="188"/>
      <c r="H49" s="188"/>
      <c r="I49" s="55"/>
      <c r="J49" s="55"/>
    </row>
    <row r="50" spans="1:10" s="50" customFormat="1" ht="60" customHeight="1">
      <c r="A50" s="128"/>
      <c r="B50" s="128"/>
      <c r="C50" s="175"/>
      <c r="D50" s="25" t="s">
        <v>280</v>
      </c>
      <c r="E50" s="78" t="s">
        <v>259</v>
      </c>
      <c r="F50" s="73" t="s">
        <v>259</v>
      </c>
      <c r="G50" s="188"/>
      <c r="H50" s="188"/>
      <c r="I50" s="55"/>
      <c r="J50" s="55"/>
    </row>
    <row r="51" spans="1:10" s="50" customFormat="1" ht="60" customHeight="1">
      <c r="A51" s="128"/>
      <c r="B51" s="128"/>
      <c r="C51" s="175"/>
      <c r="D51" s="25" t="s">
        <v>281</v>
      </c>
      <c r="E51" s="78" t="s">
        <v>259</v>
      </c>
      <c r="F51" s="73" t="s">
        <v>259</v>
      </c>
      <c r="G51" s="188"/>
      <c r="H51" s="188"/>
      <c r="I51" s="55"/>
      <c r="J51" s="55"/>
    </row>
    <row r="52" spans="1:10" s="50" customFormat="1" ht="60" customHeight="1">
      <c r="A52" s="128"/>
      <c r="B52" s="128"/>
      <c r="C52" s="176"/>
      <c r="D52" s="26" t="s">
        <v>282</v>
      </c>
      <c r="E52" s="78" t="s">
        <v>259</v>
      </c>
      <c r="F52" s="73" t="s">
        <v>259</v>
      </c>
      <c r="G52" s="188"/>
      <c r="H52" s="188"/>
      <c r="I52" s="55"/>
      <c r="J52" s="55"/>
    </row>
    <row r="53" spans="1:10" s="50" customFormat="1" ht="60" customHeight="1">
      <c r="A53" s="127" t="s">
        <v>385</v>
      </c>
      <c r="B53" s="127" t="s">
        <v>226</v>
      </c>
      <c r="C53" s="172" t="s">
        <v>283</v>
      </c>
      <c r="D53" s="25" t="s">
        <v>116</v>
      </c>
      <c r="E53" s="78">
        <v>300</v>
      </c>
      <c r="F53" s="73">
        <v>1000</v>
      </c>
      <c r="G53" s="188"/>
      <c r="H53" s="188"/>
      <c r="I53" s="55"/>
      <c r="J53" s="55"/>
    </row>
    <row r="54" spans="1:10" s="50" customFormat="1" ht="60" customHeight="1">
      <c r="A54" s="128"/>
      <c r="B54" s="128"/>
      <c r="C54" s="175"/>
      <c r="D54" s="25" t="s">
        <v>278</v>
      </c>
      <c r="E54" s="78" t="s">
        <v>259</v>
      </c>
      <c r="F54" s="73" t="s">
        <v>259</v>
      </c>
      <c r="G54" s="188"/>
      <c r="H54" s="188"/>
      <c r="I54" s="55"/>
      <c r="J54" s="55"/>
    </row>
    <row r="55" spans="1:10" s="50" customFormat="1" ht="60" customHeight="1">
      <c r="A55" s="128"/>
      <c r="B55" s="128"/>
      <c r="C55" s="175"/>
      <c r="D55" s="25" t="s">
        <v>258</v>
      </c>
      <c r="E55" s="78" t="s">
        <v>259</v>
      </c>
      <c r="F55" s="73" t="s">
        <v>259</v>
      </c>
      <c r="G55" s="188"/>
      <c r="H55" s="188"/>
      <c r="I55" s="55"/>
      <c r="J55" s="55"/>
    </row>
    <row r="56" spans="1:10" s="50" customFormat="1" ht="60" customHeight="1">
      <c r="A56" s="128"/>
      <c r="B56" s="128"/>
      <c r="C56" s="175"/>
      <c r="D56" s="25" t="s">
        <v>284</v>
      </c>
      <c r="E56" s="78" t="s">
        <v>259</v>
      </c>
      <c r="F56" s="73" t="s">
        <v>259</v>
      </c>
      <c r="G56" s="188"/>
      <c r="H56" s="188"/>
      <c r="I56" s="55"/>
      <c r="J56" s="55"/>
    </row>
    <row r="57" spans="1:10" s="50" customFormat="1" ht="60" customHeight="1">
      <c r="A57" s="128"/>
      <c r="B57" s="129"/>
      <c r="C57" s="176"/>
      <c r="D57" s="25" t="s">
        <v>118</v>
      </c>
      <c r="E57" s="78" t="s">
        <v>259</v>
      </c>
      <c r="F57" s="73" t="s">
        <v>259</v>
      </c>
      <c r="G57" s="188"/>
      <c r="H57" s="188"/>
      <c r="I57" s="55"/>
      <c r="J57" s="55"/>
    </row>
    <row r="58" spans="1:10" s="50" customFormat="1" ht="60" customHeight="1">
      <c r="A58" s="173"/>
      <c r="B58" s="131" t="s">
        <v>229</v>
      </c>
      <c r="C58" s="178" t="s">
        <v>285</v>
      </c>
      <c r="D58" s="52" t="s">
        <v>116</v>
      </c>
      <c r="E58" s="107">
        <v>30</v>
      </c>
      <c r="F58" s="77">
        <v>90</v>
      </c>
      <c r="G58" s="188"/>
      <c r="H58" s="188"/>
      <c r="I58" s="55"/>
      <c r="J58" s="55"/>
    </row>
    <row r="59" spans="1:10" s="50" customFormat="1" ht="60" customHeight="1">
      <c r="A59" s="173"/>
      <c r="B59" s="131"/>
      <c r="C59" s="178"/>
      <c r="D59" s="53" t="s">
        <v>278</v>
      </c>
      <c r="E59" s="107" t="s">
        <v>259</v>
      </c>
      <c r="F59" s="77" t="s">
        <v>259</v>
      </c>
      <c r="G59" s="188"/>
      <c r="H59" s="188"/>
      <c r="I59" s="55"/>
      <c r="J59" s="55"/>
    </row>
    <row r="60" spans="1:10" s="50" customFormat="1" ht="60" customHeight="1">
      <c r="A60" s="173"/>
      <c r="B60" s="131"/>
      <c r="C60" s="178"/>
      <c r="D60" s="53" t="s">
        <v>258</v>
      </c>
      <c r="E60" s="107" t="s">
        <v>259</v>
      </c>
      <c r="F60" s="77" t="s">
        <v>259</v>
      </c>
      <c r="G60" s="188"/>
      <c r="H60" s="188"/>
      <c r="I60" s="55"/>
      <c r="J60" s="55"/>
    </row>
    <row r="61" spans="1:10" s="50" customFormat="1" ht="60" customHeight="1">
      <c r="A61" s="173"/>
      <c r="B61" s="131"/>
      <c r="C61" s="178"/>
      <c r="D61" s="53" t="s">
        <v>284</v>
      </c>
      <c r="E61" s="107" t="s">
        <v>259</v>
      </c>
      <c r="F61" s="77" t="s">
        <v>259</v>
      </c>
      <c r="G61" s="188"/>
      <c r="H61" s="188"/>
      <c r="I61" s="55"/>
      <c r="J61" s="55"/>
    </row>
    <row r="62" spans="1:10" s="50" customFormat="1" ht="60" customHeight="1">
      <c r="A62" s="174"/>
      <c r="B62" s="131"/>
      <c r="C62" s="178"/>
      <c r="D62" s="103" t="s">
        <v>118</v>
      </c>
      <c r="E62" s="108" t="s">
        <v>259</v>
      </c>
      <c r="F62" s="109" t="s">
        <v>259</v>
      </c>
      <c r="G62" s="190"/>
      <c r="H62" s="188"/>
      <c r="I62" s="55"/>
      <c r="J62" s="55"/>
    </row>
    <row r="63" spans="1:10" s="50" customFormat="1" ht="60" customHeight="1">
      <c r="A63" s="127" t="s">
        <v>420</v>
      </c>
      <c r="B63" s="127" t="s">
        <v>421</v>
      </c>
      <c r="C63" s="163" t="s">
        <v>357</v>
      </c>
      <c r="D63" s="36" t="s">
        <v>280</v>
      </c>
      <c r="E63" s="106">
        <v>1800</v>
      </c>
      <c r="F63" s="106">
        <v>12000</v>
      </c>
      <c r="G63" s="77">
        <v>1120</v>
      </c>
      <c r="H63" s="77">
        <v>4660</v>
      </c>
      <c r="I63" s="55"/>
      <c r="J63" s="55"/>
    </row>
    <row r="64" spans="1:10" s="50" customFormat="1" ht="60" customHeight="1">
      <c r="A64" s="143"/>
      <c r="B64" s="143"/>
      <c r="C64" s="164"/>
      <c r="D64" s="36" t="s">
        <v>451</v>
      </c>
      <c r="E64" s="106">
        <v>10</v>
      </c>
      <c r="F64" s="106">
        <v>100</v>
      </c>
      <c r="G64" s="77">
        <v>8</v>
      </c>
      <c r="H64" s="77">
        <v>24</v>
      </c>
      <c r="I64" s="55"/>
      <c r="J64" s="55"/>
    </row>
    <row r="65" spans="1:10" s="50" customFormat="1" ht="60" customHeight="1">
      <c r="A65" s="127" t="s">
        <v>304</v>
      </c>
      <c r="B65" s="84" t="s">
        <v>305</v>
      </c>
      <c r="C65" s="37" t="s">
        <v>358</v>
      </c>
      <c r="D65" s="36" t="s">
        <v>452</v>
      </c>
      <c r="E65" s="105">
        <v>1</v>
      </c>
      <c r="F65" s="105">
        <v>0</v>
      </c>
      <c r="G65" s="77">
        <v>0</v>
      </c>
      <c r="H65" s="77">
        <v>1</v>
      </c>
      <c r="I65" s="55"/>
      <c r="J65" s="55"/>
    </row>
    <row r="66" spans="1:10" s="50" customFormat="1" ht="60" customHeight="1">
      <c r="A66" s="128"/>
      <c r="B66" s="84" t="s">
        <v>307</v>
      </c>
      <c r="C66" s="37" t="s">
        <v>359</v>
      </c>
      <c r="D66" s="36" t="s">
        <v>453</v>
      </c>
      <c r="E66" s="105">
        <v>0</v>
      </c>
      <c r="F66" s="105">
        <v>1</v>
      </c>
      <c r="G66" s="77">
        <v>0</v>
      </c>
      <c r="H66" s="77">
        <v>1</v>
      </c>
      <c r="I66" s="55"/>
      <c r="J66" s="55"/>
    </row>
    <row r="67" spans="1:10" s="50" customFormat="1" ht="60" customHeight="1">
      <c r="A67" s="128"/>
      <c r="B67" s="84" t="s">
        <v>307</v>
      </c>
      <c r="C67" s="37" t="s">
        <v>359</v>
      </c>
      <c r="D67" s="36" t="s">
        <v>454</v>
      </c>
      <c r="E67" s="105">
        <v>10</v>
      </c>
      <c r="F67" s="105">
        <v>40</v>
      </c>
      <c r="G67" s="77">
        <v>10</v>
      </c>
      <c r="H67" s="77">
        <v>30</v>
      </c>
      <c r="I67" s="55"/>
      <c r="J67" s="55"/>
    </row>
    <row r="68" spans="1:10" s="50" customFormat="1" ht="60" customHeight="1">
      <c r="A68" s="128"/>
      <c r="B68" s="104" t="s">
        <v>311</v>
      </c>
      <c r="C68" s="37" t="s">
        <v>360</v>
      </c>
      <c r="D68" s="36" t="s">
        <v>454</v>
      </c>
      <c r="E68" s="105">
        <v>0</v>
      </c>
      <c r="F68" s="105">
        <v>241</v>
      </c>
      <c r="G68" s="77">
        <v>7</v>
      </c>
      <c r="H68" s="77">
        <v>37</v>
      </c>
      <c r="I68" s="55"/>
      <c r="J68" s="55"/>
    </row>
    <row r="69" spans="1:10" s="50" customFormat="1" ht="60" customHeight="1">
      <c r="A69" s="128"/>
      <c r="B69" s="25" t="s">
        <v>311</v>
      </c>
      <c r="C69" s="37" t="s">
        <v>360</v>
      </c>
      <c r="D69" s="36" t="s">
        <v>457</v>
      </c>
      <c r="E69" s="105">
        <v>0</v>
      </c>
      <c r="F69" s="105">
        <v>205</v>
      </c>
      <c r="G69" s="77">
        <v>28</v>
      </c>
      <c r="H69" s="77">
        <v>168</v>
      </c>
      <c r="I69" s="55"/>
      <c r="J69" s="55"/>
    </row>
    <row r="70" spans="1:10" s="50" customFormat="1" ht="60" customHeight="1">
      <c r="A70" s="131" t="s">
        <v>315</v>
      </c>
      <c r="B70" s="82" t="s">
        <v>413</v>
      </c>
      <c r="C70" s="37" t="s">
        <v>361</v>
      </c>
      <c r="D70" s="36" t="s">
        <v>267</v>
      </c>
      <c r="E70" s="105">
        <v>30</v>
      </c>
      <c r="F70" s="105">
        <v>70</v>
      </c>
      <c r="G70" s="77">
        <v>0</v>
      </c>
      <c r="H70" s="77">
        <v>0</v>
      </c>
      <c r="I70" s="55"/>
      <c r="J70" s="55"/>
    </row>
    <row r="71" spans="1:10" s="50" customFormat="1" ht="60" customHeight="1">
      <c r="A71" s="131"/>
      <c r="B71" s="82" t="s">
        <v>319</v>
      </c>
      <c r="C71" s="37" t="s">
        <v>362</v>
      </c>
      <c r="D71" s="36" t="s">
        <v>455</v>
      </c>
      <c r="E71" s="105">
        <v>0</v>
      </c>
      <c r="F71" s="105">
        <v>1780</v>
      </c>
      <c r="G71" s="77">
        <v>0</v>
      </c>
      <c r="H71" s="77">
        <v>1780</v>
      </c>
      <c r="I71" s="55"/>
      <c r="J71" s="55"/>
    </row>
    <row r="72" spans="1:10" s="50" customFormat="1" ht="60" customHeight="1">
      <c r="A72" s="131"/>
      <c r="B72" s="25" t="s">
        <v>322</v>
      </c>
      <c r="C72" s="37" t="s">
        <v>363</v>
      </c>
      <c r="D72" s="36" t="s">
        <v>456</v>
      </c>
      <c r="E72" s="105">
        <v>0</v>
      </c>
      <c r="F72" s="105">
        <v>100</v>
      </c>
      <c r="G72" s="77">
        <v>0</v>
      </c>
      <c r="H72" s="77">
        <v>100</v>
      </c>
      <c r="I72" s="55"/>
      <c r="J72" s="55"/>
    </row>
    <row r="73" spans="1:10" ht="60" customHeight="1">
      <c r="A73" s="83" t="s">
        <v>427</v>
      </c>
      <c r="B73" s="25" t="s">
        <v>289</v>
      </c>
      <c r="C73" s="37" t="s">
        <v>355</v>
      </c>
      <c r="D73" s="36" t="s">
        <v>356</v>
      </c>
      <c r="E73" s="74"/>
      <c r="F73" s="74"/>
      <c r="G73" s="188"/>
      <c r="H73" s="188"/>
      <c r="I73" s="55"/>
      <c r="J73" s="55"/>
    </row>
    <row r="74" spans="1:10" ht="60" customHeight="1">
      <c r="A74" s="131" t="s">
        <v>78</v>
      </c>
      <c r="B74" s="131" t="s">
        <v>101</v>
      </c>
      <c r="C74" s="165" t="s">
        <v>108</v>
      </c>
      <c r="D74" s="25" t="s">
        <v>116</v>
      </c>
      <c r="E74" s="75" t="s">
        <v>259</v>
      </c>
      <c r="F74" s="75" t="s">
        <v>259</v>
      </c>
      <c r="G74" s="188"/>
      <c r="H74" s="188"/>
      <c r="I74" s="55"/>
      <c r="J74" s="55"/>
    </row>
    <row r="75" spans="1:10" ht="60" customHeight="1">
      <c r="A75" s="131"/>
      <c r="B75" s="131"/>
      <c r="C75" s="165"/>
      <c r="D75" s="25" t="s">
        <v>117</v>
      </c>
      <c r="E75" s="75">
        <v>4</v>
      </c>
      <c r="F75" s="75">
        <v>8</v>
      </c>
      <c r="G75" s="188"/>
      <c r="H75" s="188"/>
      <c r="I75" s="55"/>
      <c r="J75" s="55"/>
    </row>
    <row r="76" spans="1:10" ht="60" customHeight="1">
      <c r="A76" s="131"/>
      <c r="B76" s="131"/>
      <c r="C76" s="165"/>
      <c r="D76" s="25" t="s">
        <v>118</v>
      </c>
      <c r="E76" s="75" t="s">
        <v>259</v>
      </c>
      <c r="F76" s="75" t="s">
        <v>259</v>
      </c>
      <c r="G76" s="188"/>
      <c r="H76" s="188"/>
      <c r="I76" s="55"/>
      <c r="J76" s="55"/>
    </row>
    <row r="77" spans="1:10" ht="60" customHeight="1">
      <c r="A77" s="131"/>
      <c r="B77" s="131"/>
      <c r="C77" s="165"/>
      <c r="D77" s="25" t="s">
        <v>119</v>
      </c>
      <c r="E77" s="75" t="s">
        <v>259</v>
      </c>
      <c r="F77" s="75" t="s">
        <v>259</v>
      </c>
      <c r="G77" s="188"/>
      <c r="H77" s="188"/>
      <c r="I77" s="55"/>
      <c r="J77" s="55"/>
    </row>
    <row r="78" spans="1:10" ht="60" customHeight="1">
      <c r="A78" s="131"/>
      <c r="B78" s="131"/>
      <c r="C78" s="165"/>
      <c r="D78" s="25" t="s">
        <v>120</v>
      </c>
      <c r="E78" s="75" t="s">
        <v>259</v>
      </c>
      <c r="F78" s="75" t="s">
        <v>259</v>
      </c>
      <c r="G78" s="188"/>
      <c r="H78" s="188"/>
      <c r="I78" s="55"/>
      <c r="J78" s="55"/>
    </row>
    <row r="79" spans="1:10" ht="60" customHeight="1">
      <c r="A79" s="131"/>
      <c r="B79" s="131"/>
      <c r="C79" s="165"/>
      <c r="D79" s="25" t="s">
        <v>121</v>
      </c>
      <c r="E79" s="75" t="s">
        <v>259</v>
      </c>
      <c r="F79" s="75" t="s">
        <v>259</v>
      </c>
      <c r="G79" s="188"/>
      <c r="H79" s="188"/>
      <c r="I79" s="55"/>
      <c r="J79" s="55"/>
    </row>
    <row r="80" spans="1:10" ht="60" customHeight="1">
      <c r="A80" s="131"/>
      <c r="B80" s="131"/>
      <c r="C80" s="165"/>
      <c r="D80" s="25" t="s">
        <v>122</v>
      </c>
      <c r="E80" s="75" t="s">
        <v>259</v>
      </c>
      <c r="F80" s="75" t="s">
        <v>259</v>
      </c>
      <c r="G80" s="188"/>
      <c r="H80" s="188"/>
      <c r="I80" s="55"/>
      <c r="J80" s="55"/>
    </row>
    <row r="81" spans="1:10" ht="60" customHeight="1">
      <c r="A81" s="131"/>
      <c r="B81" s="131"/>
      <c r="C81" s="165"/>
      <c r="D81" s="25" t="s">
        <v>123</v>
      </c>
      <c r="E81" s="75" t="s">
        <v>259</v>
      </c>
      <c r="F81" s="75" t="s">
        <v>259</v>
      </c>
      <c r="G81" s="188"/>
      <c r="H81" s="188"/>
      <c r="I81" s="55"/>
      <c r="J81" s="55"/>
    </row>
    <row r="82" spans="1:10" ht="60" customHeight="1">
      <c r="A82" s="131"/>
      <c r="B82" s="131" t="s">
        <v>98</v>
      </c>
      <c r="C82" s="165" t="s">
        <v>109</v>
      </c>
      <c r="D82" s="25" t="s">
        <v>116</v>
      </c>
      <c r="E82" s="75" t="s">
        <v>259</v>
      </c>
      <c r="F82" s="75" t="s">
        <v>259</v>
      </c>
      <c r="G82" s="188"/>
      <c r="H82" s="188"/>
      <c r="I82" s="55"/>
      <c r="J82" s="55"/>
    </row>
    <row r="83" spans="1:10" ht="60" customHeight="1">
      <c r="A83" s="131"/>
      <c r="B83" s="131"/>
      <c r="C83" s="165"/>
      <c r="D83" s="25" t="s">
        <v>117</v>
      </c>
      <c r="E83" s="75">
        <v>4</v>
      </c>
      <c r="F83" s="75">
        <v>8</v>
      </c>
      <c r="G83" s="188"/>
      <c r="H83" s="188"/>
      <c r="I83" s="55"/>
      <c r="J83" s="55"/>
    </row>
    <row r="84" spans="1:10" ht="60" customHeight="1">
      <c r="A84" s="131"/>
      <c r="B84" s="131"/>
      <c r="C84" s="165"/>
      <c r="D84" s="25" t="s">
        <v>118</v>
      </c>
      <c r="E84" s="75" t="s">
        <v>259</v>
      </c>
      <c r="F84" s="75" t="s">
        <v>259</v>
      </c>
      <c r="G84" s="188"/>
      <c r="H84" s="188"/>
      <c r="I84" s="55"/>
      <c r="J84" s="55"/>
    </row>
    <row r="85" spans="1:10" ht="60" customHeight="1">
      <c r="A85" s="131"/>
      <c r="B85" s="131"/>
      <c r="C85" s="165"/>
      <c r="D85" s="25" t="s">
        <v>119</v>
      </c>
      <c r="E85" s="75" t="s">
        <v>259</v>
      </c>
      <c r="F85" s="75" t="s">
        <v>259</v>
      </c>
      <c r="G85" s="188"/>
      <c r="H85" s="188"/>
      <c r="I85" s="55"/>
      <c r="J85" s="55"/>
    </row>
    <row r="86" spans="1:10" ht="60" customHeight="1">
      <c r="A86" s="131"/>
      <c r="B86" s="131"/>
      <c r="C86" s="165"/>
      <c r="D86" s="25" t="s">
        <v>120</v>
      </c>
      <c r="E86" s="75" t="s">
        <v>259</v>
      </c>
      <c r="F86" s="75" t="s">
        <v>259</v>
      </c>
      <c r="G86" s="188"/>
      <c r="H86" s="188"/>
      <c r="I86" s="55"/>
      <c r="J86" s="55"/>
    </row>
    <row r="87" spans="1:10" ht="60" customHeight="1">
      <c r="A87" s="131"/>
      <c r="B87" s="131"/>
      <c r="C87" s="165"/>
      <c r="D87" s="25" t="s">
        <v>121</v>
      </c>
      <c r="E87" s="75" t="s">
        <v>259</v>
      </c>
      <c r="F87" s="75" t="s">
        <v>259</v>
      </c>
      <c r="G87" s="188"/>
      <c r="H87" s="188"/>
      <c r="I87" s="55"/>
      <c r="J87" s="55"/>
    </row>
    <row r="88" spans="1:10" ht="60" customHeight="1">
      <c r="A88" s="131"/>
      <c r="B88" s="131"/>
      <c r="C88" s="165"/>
      <c r="D88" s="25" t="s">
        <v>122</v>
      </c>
      <c r="E88" s="75" t="s">
        <v>259</v>
      </c>
      <c r="F88" s="75" t="s">
        <v>259</v>
      </c>
      <c r="G88" s="188"/>
      <c r="H88" s="188"/>
      <c r="I88" s="55"/>
      <c r="J88" s="55"/>
    </row>
    <row r="89" spans="1:10" ht="60" customHeight="1">
      <c r="A89" s="131"/>
      <c r="B89" s="131"/>
      <c r="C89" s="165"/>
      <c r="D89" s="25" t="s">
        <v>123</v>
      </c>
      <c r="E89" s="75" t="s">
        <v>259</v>
      </c>
      <c r="F89" s="75" t="s">
        <v>259</v>
      </c>
      <c r="G89" s="188"/>
      <c r="H89" s="188"/>
      <c r="I89" s="55"/>
      <c r="J89" s="55"/>
    </row>
    <row r="90" spans="1:10" ht="60" customHeight="1">
      <c r="A90" s="131" t="s">
        <v>371</v>
      </c>
      <c r="B90" s="25" t="s">
        <v>99</v>
      </c>
      <c r="C90" s="44" t="s">
        <v>110</v>
      </c>
      <c r="D90" s="25" t="s">
        <v>115</v>
      </c>
      <c r="E90" s="105">
        <v>0</v>
      </c>
      <c r="F90" s="105">
        <v>5</v>
      </c>
      <c r="G90" s="77">
        <v>0</v>
      </c>
      <c r="H90" s="77">
        <v>2</v>
      </c>
      <c r="I90" s="55"/>
      <c r="J90" s="55"/>
    </row>
    <row r="91" spans="1:10" ht="60" customHeight="1">
      <c r="A91" s="131"/>
      <c r="B91" s="25" t="s">
        <v>100</v>
      </c>
      <c r="C91" s="44" t="s">
        <v>110</v>
      </c>
      <c r="D91" s="25" t="s">
        <v>450</v>
      </c>
      <c r="E91" s="105">
        <v>0</v>
      </c>
      <c r="F91" s="105">
        <v>43</v>
      </c>
      <c r="G91" s="77">
        <v>0</v>
      </c>
      <c r="H91" s="77">
        <v>4</v>
      </c>
      <c r="I91" s="55"/>
      <c r="J91" s="55"/>
    </row>
  </sheetData>
  <mergeCells count="53">
    <mergeCell ref="C53:C57"/>
    <mergeCell ref="B58:B62"/>
    <mergeCell ref="C58:C62"/>
    <mergeCell ref="A37:A43"/>
    <mergeCell ref="B37:B43"/>
    <mergeCell ref="C37:C43"/>
    <mergeCell ref="A44:A52"/>
    <mergeCell ref="B44:B52"/>
    <mergeCell ref="C44:C52"/>
    <mergeCell ref="A53:A62"/>
    <mergeCell ref="B53:B57"/>
    <mergeCell ref="C31:C33"/>
    <mergeCell ref="B34:B36"/>
    <mergeCell ref="C34:C36"/>
    <mergeCell ref="A21:A30"/>
    <mergeCell ref="B21:B23"/>
    <mergeCell ref="C21:C23"/>
    <mergeCell ref="B24:B30"/>
    <mergeCell ref="C24:C30"/>
    <mergeCell ref="A31:A36"/>
    <mergeCell ref="B31:B33"/>
    <mergeCell ref="C19:C20"/>
    <mergeCell ref="A16:A18"/>
    <mergeCell ref="B16:B18"/>
    <mergeCell ref="C16:C18"/>
    <mergeCell ref="C10:C13"/>
    <mergeCell ref="B10:B13"/>
    <mergeCell ref="A10:A15"/>
    <mergeCell ref="B14:B15"/>
    <mergeCell ref="A19:A20"/>
    <mergeCell ref="B19:B20"/>
    <mergeCell ref="A2:B2"/>
    <mergeCell ref="I2:J2"/>
    <mergeCell ref="D2:D3"/>
    <mergeCell ref="E2:F2"/>
    <mergeCell ref="G2:H2"/>
    <mergeCell ref="C4:C5"/>
    <mergeCell ref="B4:B5"/>
    <mergeCell ref="C7:C9"/>
    <mergeCell ref="A7:A9"/>
    <mergeCell ref="B7:B9"/>
    <mergeCell ref="A4:A6"/>
    <mergeCell ref="C63:C64"/>
    <mergeCell ref="B63:B64"/>
    <mergeCell ref="A63:A64"/>
    <mergeCell ref="A90:A91"/>
    <mergeCell ref="B74:B81"/>
    <mergeCell ref="C74:C81"/>
    <mergeCell ref="A74:A89"/>
    <mergeCell ref="B82:B89"/>
    <mergeCell ref="C82:C89"/>
    <mergeCell ref="A70:A72"/>
    <mergeCell ref="A65:A69"/>
  </mergeCell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90" zoomScaleNormal="90" workbookViewId="0">
      <pane ySplit="3" topLeftCell="A4" activePane="bottomLeft" state="frozen"/>
      <selection pane="bottomLeft" activeCell="A2" sqref="A2:B2"/>
    </sheetView>
  </sheetViews>
  <sheetFormatPr defaultColWidth="8.85546875" defaultRowHeight="12"/>
  <cols>
    <col min="1" max="1" width="15" style="3" customWidth="1"/>
    <col min="2" max="2" width="19.7109375" style="3" customWidth="1"/>
    <col min="3" max="3" width="11.5703125" style="3" customWidth="1"/>
    <col min="4" max="5" width="10.7109375" style="3" customWidth="1"/>
    <col min="6" max="6" width="12.5703125" style="3" customWidth="1"/>
    <col min="7" max="9" width="10.7109375" style="191" customWidth="1"/>
    <col min="10" max="10" width="14.5703125" style="3" customWidth="1"/>
    <col min="11" max="11" width="10.140625" style="1" customWidth="1"/>
    <col min="12" max="12" width="13.140625" style="1" customWidth="1"/>
    <col min="13" max="16384" width="8.85546875" style="1"/>
  </cols>
  <sheetData>
    <row r="1" spans="1:12" ht="16.899999999999999" customHeight="1" thickBot="1">
      <c r="A1" s="9" t="s">
        <v>44</v>
      </c>
    </row>
    <row r="2" spans="1:12" ht="45.75" customHeight="1" thickBot="1">
      <c r="A2" s="121" t="s">
        <v>6</v>
      </c>
      <c r="B2" s="181"/>
      <c r="C2" s="182" t="s">
        <v>5</v>
      </c>
      <c r="D2" s="183"/>
      <c r="E2" s="183"/>
      <c r="F2" s="184"/>
      <c r="G2" s="192" t="s">
        <v>467</v>
      </c>
      <c r="H2" s="193"/>
      <c r="I2" s="193"/>
      <c r="J2" s="179" t="s">
        <v>10</v>
      </c>
      <c r="K2" s="179"/>
      <c r="L2" s="180"/>
    </row>
    <row r="3" spans="1:12" ht="75.75" customHeight="1" thickBot="1">
      <c r="A3" s="17" t="s">
        <v>25</v>
      </c>
      <c r="B3" s="18" t="s">
        <v>28</v>
      </c>
      <c r="C3" s="116" t="s">
        <v>0</v>
      </c>
      <c r="D3" s="117" t="s">
        <v>1</v>
      </c>
      <c r="E3" s="118" t="s">
        <v>34</v>
      </c>
      <c r="F3" s="119" t="s">
        <v>465</v>
      </c>
      <c r="G3" s="194" t="s">
        <v>0</v>
      </c>
      <c r="H3" s="195" t="s">
        <v>1</v>
      </c>
      <c r="I3" s="195" t="s">
        <v>34</v>
      </c>
      <c r="J3" s="20" t="s">
        <v>392</v>
      </c>
      <c r="K3" s="20" t="s">
        <v>391</v>
      </c>
      <c r="L3" s="21" t="s">
        <v>30</v>
      </c>
    </row>
    <row r="4" spans="1:12" s="62" customFormat="1" ht="60" customHeight="1">
      <c r="A4" s="92" t="s">
        <v>409</v>
      </c>
      <c r="B4" s="90" t="s">
        <v>35</v>
      </c>
      <c r="C4" s="66">
        <v>500</v>
      </c>
      <c r="D4" s="66">
        <f>E4-C4</f>
        <v>2838.6</v>
      </c>
      <c r="E4" s="66">
        <v>3338.6</v>
      </c>
      <c r="F4" s="66">
        <v>1760.9</v>
      </c>
      <c r="G4" s="67"/>
      <c r="H4" s="67"/>
      <c r="I4" s="67"/>
      <c r="J4" s="99" t="s">
        <v>40</v>
      </c>
      <c r="K4" s="99">
        <v>42005</v>
      </c>
      <c r="L4" s="90" t="s">
        <v>41</v>
      </c>
    </row>
    <row r="5" spans="1:12" s="62" customFormat="1" ht="60" customHeight="1">
      <c r="A5" s="90" t="s">
        <v>75</v>
      </c>
      <c r="B5" s="90" t="s">
        <v>406</v>
      </c>
      <c r="C5" s="66">
        <v>70</v>
      </c>
      <c r="D5" s="66">
        <v>250</v>
      </c>
      <c r="E5" s="66">
        <f>C5+D5</f>
        <v>320</v>
      </c>
      <c r="F5" s="67"/>
      <c r="G5" s="66">
        <v>38.200000000000003</v>
      </c>
      <c r="H5" s="66">
        <v>104.2</v>
      </c>
      <c r="I5" s="66">
        <v>142.4</v>
      </c>
      <c r="J5" s="99" t="s">
        <v>40</v>
      </c>
      <c r="K5" s="99">
        <v>42036</v>
      </c>
      <c r="L5" s="90" t="s">
        <v>77</v>
      </c>
    </row>
    <row r="6" spans="1:12" s="62" customFormat="1" ht="75.75" customHeight="1">
      <c r="A6" s="127" t="s">
        <v>396</v>
      </c>
      <c r="B6" s="90" t="s">
        <v>404</v>
      </c>
      <c r="C6" s="66">
        <v>100</v>
      </c>
      <c r="D6" s="66">
        <v>200</v>
      </c>
      <c r="E6" s="66">
        <f t="shared" ref="E6:E8" si="0">C6+D6</f>
        <v>300</v>
      </c>
      <c r="F6" s="67"/>
      <c r="G6" s="66">
        <v>58.3</v>
      </c>
      <c r="H6" s="66">
        <v>106.4</v>
      </c>
      <c r="I6" s="66">
        <v>164.7</v>
      </c>
      <c r="J6" s="99" t="s">
        <v>40</v>
      </c>
      <c r="K6" s="99">
        <v>42036</v>
      </c>
      <c r="L6" s="90" t="s">
        <v>47</v>
      </c>
    </row>
    <row r="7" spans="1:12" s="62" customFormat="1" ht="60" customHeight="1">
      <c r="A7" s="128"/>
      <c r="B7" s="127" t="s">
        <v>407</v>
      </c>
      <c r="C7" s="66">
        <v>2</v>
      </c>
      <c r="D7" s="66">
        <v>50</v>
      </c>
      <c r="E7" s="66">
        <f t="shared" si="0"/>
        <v>52</v>
      </c>
      <c r="F7" s="67"/>
      <c r="G7" s="66">
        <v>0</v>
      </c>
      <c r="H7" s="66">
        <v>42.9</v>
      </c>
      <c r="I7" s="66">
        <v>42.9</v>
      </c>
      <c r="J7" s="99" t="s">
        <v>71</v>
      </c>
      <c r="K7" s="99">
        <v>42095</v>
      </c>
      <c r="L7" s="97" t="s">
        <v>72</v>
      </c>
    </row>
    <row r="8" spans="1:12" s="62" customFormat="1" ht="60" customHeight="1">
      <c r="A8" s="129"/>
      <c r="B8" s="146"/>
      <c r="C8" s="66">
        <v>15</v>
      </c>
      <c r="D8" s="66">
        <v>200</v>
      </c>
      <c r="E8" s="66">
        <f t="shared" si="0"/>
        <v>215</v>
      </c>
      <c r="F8" s="67"/>
      <c r="G8" s="66">
        <v>0</v>
      </c>
      <c r="H8" s="66">
        <v>212.5</v>
      </c>
      <c r="I8" s="66">
        <v>212.5</v>
      </c>
      <c r="J8" s="99" t="s">
        <v>71</v>
      </c>
      <c r="K8" s="99">
        <v>42065</v>
      </c>
      <c r="L8" s="97" t="s">
        <v>72</v>
      </c>
    </row>
    <row r="9" spans="1:12" s="62" customFormat="1" ht="60" customHeight="1">
      <c r="A9" s="127" t="s">
        <v>389</v>
      </c>
      <c r="B9" s="127" t="s">
        <v>182</v>
      </c>
      <c r="C9" s="60">
        <v>580</v>
      </c>
      <c r="D9" s="60">
        <f>450+430</f>
        <v>880</v>
      </c>
      <c r="E9" s="60">
        <f>C9+D9</f>
        <v>1460</v>
      </c>
      <c r="F9" s="67"/>
      <c r="G9" s="67"/>
      <c r="H9" s="67"/>
      <c r="I9" s="67"/>
      <c r="J9" s="51" t="s">
        <v>40</v>
      </c>
      <c r="K9" s="64" t="s">
        <v>194</v>
      </c>
      <c r="L9" s="41" t="s">
        <v>196</v>
      </c>
    </row>
    <row r="10" spans="1:12" s="62" customFormat="1" ht="60" customHeight="1">
      <c r="A10" s="129"/>
      <c r="B10" s="129"/>
      <c r="C10" s="60">
        <v>131</v>
      </c>
      <c r="D10" s="60">
        <v>0</v>
      </c>
      <c r="E10" s="60">
        <f>C10+D10</f>
        <v>131</v>
      </c>
      <c r="F10" s="67"/>
      <c r="G10" s="67"/>
      <c r="H10" s="67"/>
      <c r="I10" s="67"/>
      <c r="J10" s="51" t="s">
        <v>40</v>
      </c>
      <c r="K10" s="64" t="s">
        <v>194</v>
      </c>
      <c r="L10" s="41" t="s">
        <v>197</v>
      </c>
    </row>
    <row r="11" spans="1:12" s="62" customFormat="1" ht="60" customHeight="1">
      <c r="A11" s="128" t="s">
        <v>379</v>
      </c>
      <c r="B11" s="128" t="s">
        <v>185</v>
      </c>
      <c r="C11" s="58">
        <v>32</v>
      </c>
      <c r="D11" s="58">
        <v>8</v>
      </c>
      <c r="E11" s="60">
        <v>40</v>
      </c>
      <c r="F11" s="67"/>
      <c r="G11" s="67"/>
      <c r="H11" s="67"/>
      <c r="I11" s="67"/>
      <c r="J11" s="51" t="s">
        <v>40</v>
      </c>
      <c r="K11" s="63" t="s">
        <v>191</v>
      </c>
      <c r="L11" s="41" t="s">
        <v>192</v>
      </c>
    </row>
    <row r="12" spans="1:12" s="62" customFormat="1" ht="60" customHeight="1">
      <c r="A12" s="129"/>
      <c r="B12" s="129"/>
      <c r="C12" s="59">
        <v>5</v>
      </c>
      <c r="D12" s="59">
        <v>6.8</v>
      </c>
      <c r="E12" s="60">
        <v>11.2</v>
      </c>
      <c r="F12" s="67"/>
      <c r="G12" s="67"/>
      <c r="H12" s="67"/>
      <c r="I12" s="67"/>
      <c r="J12" s="51" t="s">
        <v>40</v>
      </c>
      <c r="K12" s="41" t="s">
        <v>191</v>
      </c>
      <c r="L12" s="41" t="s">
        <v>193</v>
      </c>
    </row>
    <row r="13" spans="1:12" s="62" customFormat="1" ht="60" customHeight="1">
      <c r="A13" s="127" t="s">
        <v>380</v>
      </c>
      <c r="B13" s="25" t="s">
        <v>205</v>
      </c>
      <c r="C13" s="60">
        <f>116+202</f>
        <v>318</v>
      </c>
      <c r="D13" s="60">
        <f>420+265</f>
        <v>685</v>
      </c>
      <c r="E13" s="60">
        <f>C13+D13</f>
        <v>1003</v>
      </c>
      <c r="F13" s="67"/>
      <c r="G13" s="67"/>
      <c r="H13" s="67"/>
      <c r="I13" s="67"/>
      <c r="J13" s="54" t="s">
        <v>239</v>
      </c>
      <c r="K13" s="63" t="s">
        <v>240</v>
      </c>
      <c r="L13" s="90" t="s">
        <v>241</v>
      </c>
    </row>
    <row r="14" spans="1:12" s="62" customFormat="1" ht="60" customHeight="1">
      <c r="A14" s="174"/>
      <c r="B14" s="25" t="s">
        <v>207</v>
      </c>
      <c r="C14" s="60">
        <v>532</v>
      </c>
      <c r="D14" s="60">
        <v>605</v>
      </c>
      <c r="E14" s="60">
        <f>C14+D14</f>
        <v>1137</v>
      </c>
      <c r="F14" s="67"/>
      <c r="G14" s="67"/>
      <c r="H14" s="67"/>
      <c r="I14" s="67"/>
      <c r="J14" s="54" t="s">
        <v>242</v>
      </c>
      <c r="K14" s="63" t="s">
        <v>243</v>
      </c>
      <c r="L14" s="37" t="s">
        <v>72</v>
      </c>
    </row>
    <row r="15" spans="1:12" s="62" customFormat="1" ht="60" customHeight="1">
      <c r="A15" s="127" t="s">
        <v>382</v>
      </c>
      <c r="B15" s="25" t="s">
        <v>211</v>
      </c>
      <c r="C15" s="60">
        <v>59</v>
      </c>
      <c r="D15" s="60">
        <v>17</v>
      </c>
      <c r="E15" s="60">
        <f>C15+D15</f>
        <v>76</v>
      </c>
      <c r="F15" s="67"/>
      <c r="G15" s="67"/>
      <c r="H15" s="67"/>
      <c r="I15" s="67"/>
      <c r="J15" s="54" t="s">
        <v>239</v>
      </c>
      <c r="K15" s="63" t="s">
        <v>189</v>
      </c>
      <c r="L15" s="36" t="s">
        <v>245</v>
      </c>
    </row>
    <row r="16" spans="1:12" s="62" customFormat="1" ht="60" customHeight="1">
      <c r="A16" s="129"/>
      <c r="B16" s="25" t="s">
        <v>214</v>
      </c>
      <c r="C16" s="60">
        <v>13</v>
      </c>
      <c r="D16" s="60">
        <v>14</v>
      </c>
      <c r="E16" s="60">
        <v>27</v>
      </c>
      <c r="F16" s="67"/>
      <c r="G16" s="67"/>
      <c r="H16" s="67"/>
      <c r="I16" s="67"/>
      <c r="J16" s="54" t="s">
        <v>242</v>
      </c>
      <c r="K16" s="63" t="s">
        <v>246</v>
      </c>
      <c r="L16" s="37" t="s">
        <v>72</v>
      </c>
    </row>
    <row r="17" spans="1:12" s="62" customFormat="1" ht="60" customHeight="1">
      <c r="A17" s="25" t="s">
        <v>383</v>
      </c>
      <c r="B17" s="25" t="s">
        <v>215</v>
      </c>
      <c r="C17" s="60">
        <v>6</v>
      </c>
      <c r="D17" s="60">
        <v>15</v>
      </c>
      <c r="E17" s="60">
        <v>21</v>
      </c>
      <c r="F17" s="67"/>
      <c r="G17" s="67"/>
      <c r="H17" s="67"/>
      <c r="I17" s="67"/>
      <c r="J17" s="54" t="s">
        <v>242</v>
      </c>
      <c r="K17" s="63" t="s">
        <v>247</v>
      </c>
      <c r="L17" s="37" t="s">
        <v>72</v>
      </c>
    </row>
    <row r="18" spans="1:12" s="62" customFormat="1" ht="60" customHeight="1">
      <c r="A18" s="25" t="s">
        <v>384</v>
      </c>
      <c r="B18" s="25" t="s">
        <v>220</v>
      </c>
      <c r="C18" s="60">
        <v>0</v>
      </c>
      <c r="D18" s="60">
        <v>3</v>
      </c>
      <c r="E18" s="60">
        <v>3</v>
      </c>
      <c r="F18" s="67"/>
      <c r="G18" s="67"/>
      <c r="H18" s="67"/>
      <c r="I18" s="67"/>
      <c r="J18" s="54" t="s">
        <v>188</v>
      </c>
      <c r="K18" s="63" t="s">
        <v>248</v>
      </c>
      <c r="L18" s="37" t="s">
        <v>72</v>
      </c>
    </row>
    <row r="19" spans="1:12" s="62" customFormat="1" ht="60" customHeight="1">
      <c r="A19" s="127" t="s">
        <v>385</v>
      </c>
      <c r="B19" s="25" t="s">
        <v>226</v>
      </c>
      <c r="C19" s="60">
        <v>15</v>
      </c>
      <c r="D19" s="60">
        <v>52</v>
      </c>
      <c r="E19" s="60">
        <v>67</v>
      </c>
      <c r="F19" s="67"/>
      <c r="G19" s="67"/>
      <c r="H19" s="67"/>
      <c r="I19" s="67"/>
      <c r="J19" s="54" t="s">
        <v>188</v>
      </c>
      <c r="K19" s="63" t="s">
        <v>250</v>
      </c>
      <c r="L19" s="37" t="s">
        <v>72</v>
      </c>
    </row>
    <row r="20" spans="1:12" s="62" customFormat="1" ht="60" customHeight="1">
      <c r="A20" s="129"/>
      <c r="B20" s="25" t="s">
        <v>229</v>
      </c>
      <c r="C20" s="60" t="s">
        <v>259</v>
      </c>
      <c r="D20" s="60" t="s">
        <v>259</v>
      </c>
      <c r="E20" s="60" t="s">
        <v>259</v>
      </c>
      <c r="F20" s="67"/>
      <c r="G20" s="67"/>
      <c r="H20" s="67"/>
      <c r="I20" s="67"/>
      <c r="J20" s="54" t="s">
        <v>242</v>
      </c>
      <c r="K20" s="63" t="s">
        <v>251</v>
      </c>
      <c r="L20" s="37" t="s">
        <v>72</v>
      </c>
    </row>
    <row r="21" spans="1:12" s="62" customFormat="1" ht="111.75" customHeight="1">
      <c r="A21" s="82" t="s">
        <v>420</v>
      </c>
      <c r="B21" s="82" t="s">
        <v>421</v>
      </c>
      <c r="C21" s="111">
        <v>1215.7</v>
      </c>
      <c r="D21" s="111">
        <v>662.4</v>
      </c>
      <c r="E21" s="111">
        <v>1878.1</v>
      </c>
      <c r="F21" s="68"/>
      <c r="G21" s="111">
        <v>92.9</v>
      </c>
      <c r="H21" s="111">
        <v>156.69999999999999</v>
      </c>
      <c r="I21" s="111">
        <v>249.6</v>
      </c>
      <c r="J21" s="37" t="s">
        <v>40</v>
      </c>
      <c r="K21" s="65">
        <v>42096</v>
      </c>
      <c r="L21" s="36" t="s">
        <v>348</v>
      </c>
    </row>
    <row r="22" spans="1:12" s="62" customFormat="1" ht="60" customHeight="1">
      <c r="A22" s="127" t="s">
        <v>304</v>
      </c>
      <c r="B22" s="84" t="s">
        <v>305</v>
      </c>
      <c r="C22" s="111">
        <v>0</v>
      </c>
      <c r="D22" s="111">
        <v>92.6</v>
      </c>
      <c r="E22" s="111">
        <v>92.6</v>
      </c>
      <c r="F22" s="68"/>
      <c r="G22" s="111">
        <v>0</v>
      </c>
      <c r="H22" s="111">
        <v>50</v>
      </c>
      <c r="I22" s="111">
        <v>50</v>
      </c>
      <c r="J22" s="37" t="s">
        <v>167</v>
      </c>
      <c r="K22" s="65">
        <v>42005</v>
      </c>
      <c r="L22" s="37" t="s">
        <v>72</v>
      </c>
    </row>
    <row r="23" spans="1:12" s="62" customFormat="1" ht="60" customHeight="1">
      <c r="A23" s="128"/>
      <c r="B23" s="84" t="s">
        <v>307</v>
      </c>
      <c r="C23" s="111">
        <v>0</v>
      </c>
      <c r="D23" s="111">
        <v>177.7</v>
      </c>
      <c r="E23" s="111">
        <v>177.7</v>
      </c>
      <c r="F23" s="68"/>
      <c r="G23" s="111">
        <v>0</v>
      </c>
      <c r="H23" s="111">
        <v>110</v>
      </c>
      <c r="I23" s="111">
        <v>110</v>
      </c>
      <c r="J23" s="37" t="s">
        <v>167</v>
      </c>
      <c r="K23" s="65">
        <v>42036</v>
      </c>
      <c r="L23" s="37" t="s">
        <v>72</v>
      </c>
    </row>
    <row r="24" spans="1:12" s="62" customFormat="1" ht="60" customHeight="1">
      <c r="A24" s="128"/>
      <c r="B24" s="25" t="s">
        <v>311</v>
      </c>
      <c r="C24" s="111">
        <v>200</v>
      </c>
      <c r="D24" s="111">
        <v>766</v>
      </c>
      <c r="E24" s="111">
        <v>966</v>
      </c>
      <c r="F24" s="68"/>
      <c r="G24" s="111">
        <v>94.7</v>
      </c>
      <c r="H24" s="111">
        <v>472</v>
      </c>
      <c r="I24" s="111">
        <v>566.70000000000005</v>
      </c>
      <c r="J24" s="37" t="s">
        <v>339</v>
      </c>
      <c r="K24" s="65">
        <v>42036</v>
      </c>
      <c r="L24" s="37" t="s">
        <v>72</v>
      </c>
    </row>
    <row r="25" spans="1:12" s="62" customFormat="1" ht="60" customHeight="1">
      <c r="A25" s="131" t="s">
        <v>315</v>
      </c>
      <c r="B25" s="82" t="s">
        <v>413</v>
      </c>
      <c r="C25" s="111">
        <v>0</v>
      </c>
      <c r="D25" s="111">
        <v>5.0999999999999996</v>
      </c>
      <c r="E25" s="111">
        <v>5.0999999999999996</v>
      </c>
      <c r="F25" s="68"/>
      <c r="G25" s="111">
        <v>0</v>
      </c>
      <c r="H25" s="111">
        <v>0</v>
      </c>
      <c r="I25" s="111">
        <v>0</v>
      </c>
      <c r="J25" s="37" t="s">
        <v>167</v>
      </c>
      <c r="K25" s="65">
        <v>42006</v>
      </c>
      <c r="L25" s="37" t="s">
        <v>72</v>
      </c>
    </row>
    <row r="26" spans="1:12" s="62" customFormat="1" ht="60" customHeight="1">
      <c r="A26" s="131"/>
      <c r="B26" s="82" t="s">
        <v>319</v>
      </c>
      <c r="C26" s="111">
        <v>0</v>
      </c>
      <c r="D26" s="111">
        <v>51.7</v>
      </c>
      <c r="E26" s="111">
        <v>51.7</v>
      </c>
      <c r="F26" s="68"/>
      <c r="G26" s="111">
        <v>0</v>
      </c>
      <c r="H26" s="111">
        <v>27.5</v>
      </c>
      <c r="I26" s="111">
        <v>27.5</v>
      </c>
      <c r="J26" s="37" t="s">
        <v>167</v>
      </c>
      <c r="K26" s="65">
        <v>42065</v>
      </c>
      <c r="L26" s="37" t="s">
        <v>72</v>
      </c>
    </row>
    <row r="27" spans="1:12" s="62" customFormat="1" ht="60" customHeight="1">
      <c r="A27" s="131"/>
      <c r="B27" s="25" t="s">
        <v>322</v>
      </c>
      <c r="C27" s="111">
        <v>0</v>
      </c>
      <c r="D27" s="111">
        <v>10.3</v>
      </c>
      <c r="E27" s="111">
        <v>10.3</v>
      </c>
      <c r="F27" s="68"/>
      <c r="G27" s="111">
        <v>0</v>
      </c>
      <c r="H27" s="111">
        <v>10</v>
      </c>
      <c r="I27" s="111">
        <v>10</v>
      </c>
      <c r="J27" s="37" t="s">
        <v>167</v>
      </c>
      <c r="K27" s="65">
        <v>42096</v>
      </c>
      <c r="L27" s="37" t="s">
        <v>72</v>
      </c>
    </row>
    <row r="28" spans="1:12" ht="60" customHeight="1">
      <c r="A28" s="83" t="s">
        <v>427</v>
      </c>
      <c r="B28" s="25" t="s">
        <v>289</v>
      </c>
      <c r="C28" s="69"/>
      <c r="D28" s="69"/>
      <c r="E28" s="69"/>
      <c r="F28" s="69"/>
      <c r="G28" s="68"/>
      <c r="H28" s="68"/>
      <c r="I28" s="68"/>
      <c r="J28" s="37" t="s">
        <v>167</v>
      </c>
      <c r="K28" s="65">
        <v>42127</v>
      </c>
      <c r="L28" s="37" t="s">
        <v>72</v>
      </c>
    </row>
    <row r="29" spans="1:12" ht="60" customHeight="1">
      <c r="A29" s="131" t="s">
        <v>78</v>
      </c>
      <c r="B29" s="25" t="s">
        <v>101</v>
      </c>
      <c r="C29" s="66">
        <v>5</v>
      </c>
      <c r="D29" s="66">
        <v>5</v>
      </c>
      <c r="E29" s="66">
        <v>10</v>
      </c>
      <c r="F29" s="67"/>
      <c r="G29" s="196"/>
      <c r="H29" s="196"/>
      <c r="I29" s="196"/>
      <c r="J29" s="97" t="s">
        <v>92</v>
      </c>
      <c r="K29" s="57" t="s">
        <v>94</v>
      </c>
      <c r="L29" s="97" t="s">
        <v>72</v>
      </c>
    </row>
    <row r="30" spans="1:12" ht="60" customHeight="1">
      <c r="A30" s="131"/>
      <c r="B30" s="25" t="s">
        <v>98</v>
      </c>
      <c r="C30" s="66">
        <v>5</v>
      </c>
      <c r="D30" s="66">
        <v>5</v>
      </c>
      <c r="E30" s="66">
        <f>C30+D30</f>
        <v>10</v>
      </c>
      <c r="F30" s="67"/>
      <c r="G30" s="67"/>
      <c r="H30" s="67"/>
      <c r="I30" s="67"/>
      <c r="J30" s="44" t="s">
        <v>92</v>
      </c>
      <c r="K30" s="57" t="s">
        <v>95</v>
      </c>
      <c r="L30" s="97" t="s">
        <v>72</v>
      </c>
    </row>
    <row r="31" spans="1:12" ht="60" customHeight="1">
      <c r="A31" s="131" t="s">
        <v>371</v>
      </c>
      <c r="B31" s="25" t="s">
        <v>99</v>
      </c>
      <c r="C31" s="66">
        <v>100</v>
      </c>
      <c r="D31" s="66">
        <v>400</v>
      </c>
      <c r="E31" s="66">
        <v>500</v>
      </c>
      <c r="F31" s="67"/>
      <c r="G31" s="66">
        <v>0</v>
      </c>
      <c r="H31" s="66">
        <v>191.3</v>
      </c>
      <c r="I31" s="197">
        <v>191.3</v>
      </c>
      <c r="J31" s="44" t="s">
        <v>40</v>
      </c>
      <c r="K31" s="57" t="s">
        <v>93</v>
      </c>
      <c r="L31" s="25" t="s">
        <v>96</v>
      </c>
    </row>
    <row r="32" spans="1:12" ht="60" customHeight="1">
      <c r="A32" s="131"/>
      <c r="B32" s="25" t="s">
        <v>100</v>
      </c>
      <c r="C32" s="66">
        <v>100</v>
      </c>
      <c r="D32" s="66">
        <v>300</v>
      </c>
      <c r="E32" s="66">
        <f>C32+D32</f>
        <v>400</v>
      </c>
      <c r="F32" s="67"/>
      <c r="G32" s="66">
        <v>0</v>
      </c>
      <c r="H32" s="66">
        <v>116.8</v>
      </c>
      <c r="I32" s="120">
        <v>116.8</v>
      </c>
      <c r="J32" s="44" t="s">
        <v>40</v>
      </c>
      <c r="K32" s="57" t="s">
        <v>93</v>
      </c>
      <c r="L32" s="25" t="s">
        <v>97</v>
      </c>
    </row>
    <row r="34" spans="8:9">
      <c r="I34" s="198"/>
    </row>
    <row r="36" spans="8:9">
      <c r="H36" s="199"/>
      <c r="I36" s="199"/>
    </row>
    <row r="37" spans="8:9">
      <c r="H37" s="199"/>
      <c r="I37" s="199"/>
    </row>
  </sheetData>
  <mergeCells count="17">
    <mergeCell ref="J2:L2"/>
    <mergeCell ref="G2:I2"/>
    <mergeCell ref="A2:B2"/>
    <mergeCell ref="A9:A10"/>
    <mergeCell ref="B9:B10"/>
    <mergeCell ref="C2:F2"/>
    <mergeCell ref="A19:A20"/>
    <mergeCell ref="B7:B8"/>
    <mergeCell ref="A29:A30"/>
    <mergeCell ref="A31:A32"/>
    <mergeCell ref="A6:A8"/>
    <mergeCell ref="A13:A14"/>
    <mergeCell ref="A11:A12"/>
    <mergeCell ref="B11:B12"/>
    <mergeCell ref="A22:A24"/>
    <mergeCell ref="A25:A27"/>
    <mergeCell ref="A15:A16"/>
  </mergeCells>
  <pageMargins left="0.70866141732283472" right="0.70866141732283472" top="0.78740157480314965" bottom="0.78740157480314965" header="0.31496062992125984" footer="0.31496062992125984"/>
  <pageSetup paperSize="9" scale="58" fitToHeight="0" orientation="portrait" r:id="rId1"/>
  <ignoredErrors>
    <ignoredError sqref="K29:K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vazba RAP na SRR</vt:lpstr>
      <vt:lpstr>vazba RAP na SRK</vt:lpstr>
      <vt:lpstr>financování RAP</vt:lpstr>
      <vt:lpstr>indikátory RAP </vt:lpstr>
      <vt:lpstr>finanční plán RAP</vt:lpstr>
      <vt:lpstr>'financování RAP'!Názvy_tisku</vt:lpstr>
      <vt:lpstr>'finanční plán RAP'!Názvy_tisku</vt:lpstr>
      <vt:lpstr>'indikátory RAP '!Názvy_tisku</vt:lpstr>
      <vt:lpstr>'vazba RAP na SRK'!Názvy_tisku</vt:lpstr>
      <vt:lpstr>'vazba RAP na SRR'!Názvy_tisku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mlejnek</cp:lastModifiedBy>
  <cp:lastPrinted>2015-09-03T12:52:57Z</cp:lastPrinted>
  <dcterms:created xsi:type="dcterms:W3CDTF">2015-03-06T10:54:02Z</dcterms:created>
  <dcterms:modified xsi:type="dcterms:W3CDTF">2015-09-07T06:56:24Z</dcterms:modified>
</cp:coreProperties>
</file>